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9" activeTab="11"/>
  </bookViews>
  <sheets>
    <sheet name="2022年部门收支预算表" sheetId="1" r:id="rId1"/>
    <sheet name="2022年部门收入预算表" sheetId="2" r:id="rId2"/>
    <sheet name="3_部门支出总体情况表" sheetId="3" r:id="rId3"/>
    <sheet name="4_财政拨款收支总体情况表" sheetId="4" r:id="rId4"/>
    <sheet name="5_一般公共预算支出情况表" sheetId="5" r:id="rId5"/>
    <sheet name="6_一般公共预算基本支出表" sheetId="6" r:id="rId6"/>
    <sheet name="7_支出预算经济分类汇总表" sheetId="7" r:id="rId7"/>
    <sheet name="8_一般公共预算“三公”经费支出情况表" sheetId="8" r:id="rId8"/>
    <sheet name="9_政府性基金支出情况表" sheetId="9" r:id="rId9"/>
    <sheet name="10_国有资本经营预算表" sheetId="10" r:id="rId10"/>
    <sheet name="11_本级部门（单位）整体绩效目标表" sheetId="11" r:id="rId11"/>
    <sheet name="12_本级部门预算项目绩效目标汇总表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<sst xmlns="http://schemas.openxmlformats.org/spreadsheetml/2006/main" count="1180" uniqueCount="479">
  <si>
    <t>预算01表</t>
  </si>
  <si>
    <t>2023年部门收支预算表</t>
  </si>
  <si>
    <t>部门/单位：</t>
  </si>
  <si>
    <t>漯河市西城区管委会</t>
  </si>
  <si>
    <t>单位：万元</t>
  </si>
  <si>
    <t>收      入</t>
  </si>
  <si>
    <t>支      出</t>
  </si>
  <si>
    <t>项    目</t>
  </si>
  <si>
    <t>预算数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</si>
  <si>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</si>
  <si>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</si>
  <si>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</si>
  <si>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</si>
  <si>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</si>
  <si>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</si>
  <si>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</si>
  <si>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</si>
  <si>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</si>
  <si>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</si>
  <si>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</si>
  <si>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</si>
  <si>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七、中央省提前告知转移支付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</si>
  <si>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</si>
  <si>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</si>
  <si>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</si>
  <si>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</si>
  <si>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</si>
  <si>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十、财政上年结转资金安排收入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</si>
  <si>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</si>
  <si>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</si>
  <si>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</si>
  <si>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</si>
  <si>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</si>
  <si>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</si>
  <si>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</si>
  <si>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</si>
  <si>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</si>
  <si>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</si>
  <si>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</si>
  <si>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</si>
  <si>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</si>
  <si>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</si>
  <si>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</si>
  <si>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</si>
  <si>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</si>
  <si>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</si>
  <si>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</si>
  <si>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</si>
  <si>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</si>
  <si>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</si>
  <si>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</si>
  <si>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单位上年结转结余</t>
  </si>
  <si>
    <t>年终结转结余</t>
  </si>
  <si>
    <t>收入总计</t>
  </si>
  <si>
    <t>支 出 合 计</t>
  </si>
  <si>
    <t>备注：财政专户管理资金收入是指教育收费收入；事业收入不含教育收费收入，下同。</t>
  </si>
  <si>
    <t>预算02表</t>
  </si>
  <si>
    <t>2023年部门收入预算表</t>
  </si>
  <si>
    <t>部门（单位）代码</t>
  </si>
  <si>
    <t>单位名称</t>
  </si>
  <si>
    <t>总计</t>
  </si>
  <si>
    <t>本年收入</t>
  </si>
  <si>
    <t>财政上年结转资金安排收入</t>
  </si>
  <si>
    <t>单位上年结转结余资金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</si>
  <si>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</si>
  <si>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</si>
  <si>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</si>
  <si>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</si>
  <si>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</si>
  <si>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</si>
  <si>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</si>
  <si>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中央省提前告知转移支付</t>
  </si>
  <si>
    <t>附属单位上缴收入</t>
  </si>
  <si>
    <t>其他收入</t>
  </si>
  <si>
    <t>100</t>
  </si>
  <si>
    <t>漯河市西城区社会事业局</t>
  </si>
  <si>
    <t>预算03表</t>
  </si>
  <si>
    <t>2023年部门支出预算表</t>
  </si>
  <si>
    <t>单位名称：</t>
  </si>
  <si>
    <t>科目编码</t>
  </si>
  <si>
    <t>单位代码</t>
  </si>
  <si>
    <t>单位（科目名称）</t>
  </si>
  <si>
    <t xml:space="preserve">基本支出  </t>
  </si>
  <si>
    <t>项目支出</t>
  </si>
  <si>
    <t>类</t>
  </si>
  <si>
    <t>款</t>
  </si>
  <si>
    <t>项</t>
  </si>
  <si>
    <t>小计</t>
  </si>
  <si>
    <t>工资福利支出</t>
  </si>
  <si>
    <t>对个人和家庭的补助</t>
  </si>
  <si>
    <t>商品和服务支出</t>
  </si>
  <si>
    <t>资本性支出</t>
  </si>
  <si>
    <t>运转类经费（专项业务）</t>
  </si>
  <si>
    <t>特定目标类</t>
  </si>
  <si>
    <t xml:space="preserve"> </t>
  </si>
  <si>
    <t>信访事务</t>
  </si>
  <si>
    <t>04</t>
  </si>
  <si>
    <t>民族工作专项</t>
  </si>
  <si>
    <t>06</t>
  </si>
  <si>
    <t>其他司法支出</t>
  </si>
  <si>
    <t>其他公共安全支出</t>
  </si>
  <si>
    <t>01</t>
  </si>
  <si>
    <t>09</t>
  </si>
  <si>
    <t>群众文化</t>
  </si>
  <si>
    <t>02</t>
  </si>
  <si>
    <t>一般行政管理事务</t>
  </si>
  <si>
    <t>208</t>
  </si>
  <si>
    <t>99</t>
  </si>
  <si>
    <t>其他民政管理事务支出</t>
  </si>
  <si>
    <t>07</t>
  </si>
  <si>
    <t>其他商品和服务支出</t>
  </si>
  <si>
    <t>08</t>
  </si>
  <si>
    <t>儿童福利</t>
  </si>
  <si>
    <t>老年福利</t>
  </si>
  <si>
    <t>殡葬</t>
  </si>
  <si>
    <t>11</t>
  </si>
  <si>
    <t>残疾人康复</t>
  </si>
  <si>
    <t>残疾人生活和护理补贴</t>
  </si>
  <si>
    <t>19</t>
  </si>
  <si>
    <t>农村最低生活保障金支出</t>
  </si>
  <si>
    <t>20</t>
  </si>
  <si>
    <t>临时救助支出</t>
  </si>
  <si>
    <t>21</t>
  </si>
  <si>
    <t>农村特困人员救助供养支出</t>
  </si>
  <si>
    <t>25</t>
  </si>
  <si>
    <t>其他农村生活救助</t>
  </si>
  <si>
    <t>行政运行</t>
  </si>
  <si>
    <t>拥军优属</t>
  </si>
  <si>
    <t>其他退役军人事务管理支出</t>
  </si>
  <si>
    <t>其他社会保障和就业支出</t>
  </si>
  <si>
    <t>其他卫生健康管理事务支出</t>
  </si>
  <si>
    <t>210</t>
  </si>
  <si>
    <t>其他公共卫生支出</t>
  </si>
  <si>
    <t>17</t>
  </si>
  <si>
    <t>计划生育服务</t>
  </si>
  <si>
    <t>其他计划生育事务支出</t>
  </si>
  <si>
    <t>13</t>
  </si>
  <si>
    <t>城乡医疗救助</t>
  </si>
  <si>
    <t>其他医疗救助支出</t>
  </si>
  <si>
    <t>预算04表</t>
  </si>
  <si>
    <t>2023年财政拨款收支总体情况表</t>
  </si>
  <si>
    <t xml:space="preserve"> 收入  </t>
  </si>
  <si>
    <t xml:space="preserve"> 支出  </t>
  </si>
  <si>
    <t xml:space="preserve"> 项 目  </t>
  </si>
  <si>
    <t>金　额</t>
  </si>
  <si>
    <t>财政上年结转资金安排</t>
  </si>
  <si>
    <t xml:space="preserve">一般公共预算  </t>
  </si>
  <si>
    <t xml:space="preserve"> 政府性基金  </t>
  </si>
  <si>
    <t>其中：一般公共预算</t>
  </si>
  <si>
    <t>其中：政府性基金</t>
  </si>
  <si>
    <t xml:space="preserve"> 小计  </t>
  </si>
  <si>
    <t>其中：财政拨款</t>
  </si>
  <si>
    <t>一、一般公共服务支出</t>
  </si>
  <si>
    <t>财政拨款</t>
  </si>
  <si>
    <t>二、外交支出</t>
  </si>
  <si>
    <t>行政事业性收费</t>
  </si>
  <si>
    <t>三、国防支出</t>
  </si>
  <si>
    <t>专项收入</t>
  </si>
  <si>
    <t>四、公共安全支出</t>
  </si>
  <si>
    <t>国有资产资源有偿使用收入</t>
  </si>
  <si>
    <t>五、教育支出</t>
  </si>
  <si>
    <t>其他一般公共预算资金</t>
  </si>
  <si>
    <t>六、科学技术支出</t>
  </si>
  <si>
    <t>中央省提前告知转移支付资金</t>
  </si>
  <si>
    <t>七、文化旅游体育与传媒支出</t>
  </si>
  <si>
    <t>一般债券资金</t>
  </si>
  <si>
    <t>八、社会保障和就业支出</t>
  </si>
  <si>
    <t>政府性基金</t>
  </si>
  <si>
    <t>十、卫生健康支出</t>
  </si>
  <si>
    <t>财政上年财政结转资金安排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</si>
  <si>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</si>
  <si>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</si>
  <si>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</si>
  <si>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</si>
  <si>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</si>
  <si>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</si>
  <si>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</si>
  <si>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</si>
  <si>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</si>
  <si>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</si>
  <si>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</si>
  <si>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</si>
  <si>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</si>
  <si>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</si>
  <si>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</si>
  <si>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</si>
  <si>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</si>
  <si>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</si>
  <si>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</si>
  <si>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收入合计：</t>
  </si>
  <si>
    <t>支出合计</t>
  </si>
  <si>
    <t>预算05表</t>
  </si>
  <si>
    <t>2023年一般公共预算支出预算表</t>
  </si>
  <si>
    <t xml:space="preserve"> 单位名称：</t>
  </si>
  <si>
    <t>预算06表</t>
  </si>
  <si>
    <t>一般公共预算基本支出预算表</t>
  </si>
  <si>
    <t>部门预算支出经济分类科目</t>
  </si>
  <si>
    <t>政府预算支出经济分类科目编码</t>
  </si>
  <si>
    <t>本年一般公共预算基本支出</t>
  </si>
  <si>
    <t>科目名称</t>
  </si>
  <si>
    <t>人员经费</t>
  </si>
  <si>
    <t>公用经费</t>
  </si>
  <si>
    <t>30201</t>
  </si>
  <si>
    <t>办公费</t>
  </si>
  <si>
    <t>50201</t>
  </si>
  <si>
    <t>办公经费</t>
  </si>
  <si>
    <t>预算07表</t>
  </si>
  <si>
    <t>2023年支出经济分类汇总表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</si>
  <si>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</si>
  <si>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</si>
  <si>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</si>
  <si>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</si>
  <si>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</si>
  <si>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</si>
  <si>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302</t>
  </si>
  <si>
    <t>502</t>
  </si>
  <si>
    <t>印刷费</t>
  </si>
  <si>
    <t>差旅费</t>
  </si>
  <si>
    <t>26</t>
  </si>
  <si>
    <t>劳务费</t>
  </si>
  <si>
    <t>预算08表</t>
  </si>
  <si>
    <t>2022年一般公共预算“三公”经费支出情况表</t>
  </si>
  <si>
    <t>单位名称:</t>
  </si>
  <si>
    <t>项目</t>
  </si>
  <si>
    <t>2022年“三公”经费预算数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</si>
  <si>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</si>
  <si>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</si>
  <si>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</si>
  <si>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</si>
  <si>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</si>
  <si>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</si>
  <si>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</si>
  <si>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预算09表</t>
  </si>
  <si>
    <t>2022年政府性基金支出情况表</t>
  </si>
  <si>
    <t>预算10表</t>
  </si>
  <si>
    <t>2022年国有资本经营支出情况表</t>
  </si>
  <si>
    <t>预算11表</t>
  </si>
  <si>
    <t>本级部门(单位)整体绩效目标表</t>
  </si>
  <si>
    <t xml:space="preserve">（2023年度）  </t>
  </si>
  <si>
    <t xml:space="preserve">部门（单位）名称  </t>
  </si>
  <si>
    <t>年度履职目标</t>
  </si>
  <si>
    <t>完成年度社会稳定目标责任制</t>
  </si>
  <si>
    <t>年度主要任务</t>
  </si>
  <si>
    <t>任务名称</t>
  </si>
  <si>
    <t>主要内容</t>
  </si>
  <si>
    <t>维稳、民生</t>
  </si>
  <si>
    <t xml:space="preserve">预算情况  </t>
  </si>
  <si>
    <t>部门预算总额（万元）</t>
  </si>
  <si>
    <t>1、资金来源：</t>
  </si>
  <si>
    <t>（1）政府预算资金</t>
  </si>
  <si>
    <t>（2）财政专户管理资金</t>
  </si>
  <si>
    <t>（3）单位资金</t>
  </si>
  <si>
    <t>2、资金结构：</t>
  </si>
  <si>
    <t>（1）基本支出</t>
  </si>
  <si>
    <t>（2）项目支出</t>
  </si>
  <si>
    <t>一级指标</t>
  </si>
  <si>
    <t>二级指标</t>
  </si>
  <si>
    <t>三级指标</t>
  </si>
  <si>
    <t>指标值</t>
  </si>
  <si>
    <t>指标值说明</t>
  </si>
  <si>
    <t xml:space="preserve"> 投入管理指标  </t>
  </si>
  <si>
    <t xml:space="preserve">工作目标管理  </t>
  </si>
  <si>
    <t>年度履职目标相关性</t>
  </si>
  <si>
    <t>相关</t>
  </si>
  <si>
    <t>工作任务科学性</t>
  </si>
  <si>
    <t>科学</t>
  </si>
  <si>
    <t>绩效指标合理性</t>
  </si>
  <si>
    <t>合理</t>
  </si>
  <si>
    <t xml:space="preserve">预算和财务管理  </t>
  </si>
  <si>
    <t>预算编制完整性</t>
  </si>
  <si>
    <t>完整</t>
  </si>
  <si>
    <t>专项资金细化率</t>
  </si>
  <si>
    <t>完成</t>
  </si>
  <si>
    <t>预算执行率</t>
  </si>
  <si>
    <t>预算调整率</t>
  </si>
  <si>
    <t>结转结余率</t>
  </si>
  <si>
    <t>“三公经费”控制率</t>
  </si>
  <si>
    <t>政府采购执行率</t>
  </si>
  <si>
    <t>决算真实性</t>
  </si>
  <si>
    <t>真实</t>
  </si>
  <si>
    <t>资金使用合规性</t>
  </si>
  <si>
    <t>合规</t>
  </si>
  <si>
    <t>管理制度健全性</t>
  </si>
  <si>
    <t>健全</t>
  </si>
  <si>
    <t>预决算信息公开性</t>
  </si>
  <si>
    <t>公开</t>
  </si>
  <si>
    <t>资产管理规范性</t>
  </si>
  <si>
    <t>规范</t>
  </si>
  <si>
    <t xml:space="preserve">绩效管理  </t>
  </si>
  <si>
    <t>绩效目标编制完成率</t>
  </si>
  <si>
    <t>绩效监控完成率</t>
  </si>
  <si>
    <t>绩效自评完成率</t>
  </si>
  <si>
    <t>部门绩效评价完成率</t>
  </si>
  <si>
    <t>评价结果应用率</t>
  </si>
  <si>
    <t xml:space="preserve">产出指标  </t>
  </si>
  <si>
    <t>重点工作任务完成</t>
  </si>
  <si>
    <t>重点工作1完成率</t>
  </si>
  <si>
    <t>履职目标实现</t>
  </si>
  <si>
    <t>年度工作目标实现率</t>
  </si>
  <si>
    <t xml:space="preserve">效益指标  </t>
  </si>
  <si>
    <t>履职效益</t>
  </si>
  <si>
    <t>提升政府公信力</t>
  </si>
  <si>
    <t>达成预期社会效益</t>
  </si>
  <si>
    <t>满意度</t>
  </si>
  <si>
    <t>受益群众/企业满意度</t>
  </si>
  <si>
    <t>预算12表</t>
  </si>
  <si>
    <t>2023年度本级部门预算项目绩效目标表</t>
  </si>
  <si>
    <t>单位编码（项目编码）</t>
  </si>
  <si>
    <t>项目单位 （项目名称）</t>
  </si>
  <si>
    <t>项目金额（万元）</t>
  </si>
  <si>
    <t>绩效目标</t>
  </si>
  <si>
    <t xml:space="preserve">成本指标  </t>
  </si>
  <si>
    <t xml:space="preserve">满意度指标  </t>
  </si>
  <si>
    <t>资金总额</t>
  </si>
  <si>
    <t>政府预算资金</t>
  </si>
  <si>
    <t>单位资金</t>
  </si>
  <si>
    <t>411192220000000002359</t>
  </si>
  <si>
    <t>411192220000000014445</t>
  </si>
  <si>
    <t>公益性岗位补贴</t>
  </si>
  <si>
    <t>年支出</t>
  </si>
  <si>
    <t>≤1.05</t>
  </si>
  <si>
    <t>资金发放准确率</t>
  </si>
  <si>
    <t>准确</t>
  </si>
  <si>
    <t>支付群体满意度</t>
  </si>
  <si>
    <t>满意</t>
  </si>
  <si>
    <t>≥80%</t>
  </si>
  <si>
    <t>411192220000000014449</t>
  </si>
  <si>
    <t>2023年易肇事肇祸精神病患者有奖监护、责任保险、集中救治费用</t>
  </si>
  <si>
    <t>≤40</t>
  </si>
  <si>
    <t>411192220000000003862</t>
  </si>
  <si>
    <t>农村治安财产保险区级配套资金</t>
  </si>
  <si>
    <t>≤6.07</t>
  </si>
  <si>
    <t>411192220000000003871</t>
  </si>
  <si>
    <t>2023年政法、综治、平安建设工作费用</t>
  </si>
  <si>
    <t>≤5</t>
  </si>
  <si>
    <t>411192220000000003896</t>
  </si>
  <si>
    <t>2023年平安县区创建费用</t>
  </si>
  <si>
    <t>≤10</t>
  </si>
  <si>
    <t>411192220000000003905</t>
  </si>
  <si>
    <t>2023平安乡镇视频线路费用</t>
  </si>
  <si>
    <t>≤47.52</t>
  </si>
  <si>
    <t>411192220000000003931</t>
  </si>
  <si>
    <t>行政复议工作费用</t>
  </si>
  <si>
    <t>411192220000000003941</t>
  </si>
  <si>
    <t>2023雪亮工程视频线路费用</t>
  </si>
  <si>
    <t>≤68.88</t>
  </si>
  <si>
    <t>411192220000000003949</t>
  </si>
  <si>
    <t>雪亮工程维保费</t>
  </si>
  <si>
    <t>411192220000000003952</t>
  </si>
  <si>
    <t>2023年阴阳赵镇调解委员会专职人民调解、村级民调员工资及一案一补费用资金</t>
  </si>
  <si>
    <t>≤13.44</t>
  </si>
  <si>
    <t>411192220000000003953</t>
  </si>
  <si>
    <t>法律顾问服务费</t>
  </si>
  <si>
    <t>≤16.23</t>
  </si>
  <si>
    <t>411192220000000003955</t>
  </si>
  <si>
    <t>司法、依法治理、法治政府、行政诉讼工作办案经费</t>
  </si>
  <si>
    <t>≤2</t>
  </si>
  <si>
    <t>411192220000000003956</t>
  </si>
  <si>
    <t>扫黑除恶办案经费</t>
  </si>
  <si>
    <t>411192220000000003958</t>
  </si>
  <si>
    <t>信访接访劝返经费</t>
  </si>
  <si>
    <t>≤50</t>
  </si>
  <si>
    <t>411192220000000003961</t>
  </si>
  <si>
    <t>信访办案经费</t>
  </si>
  <si>
    <t>411192220000000003962</t>
  </si>
  <si>
    <t>信访特殊信访人群特困救助金</t>
  </si>
  <si>
    <t>≤20</t>
  </si>
  <si>
    <t>411192220000000004467</t>
  </si>
  <si>
    <t>信访视频专线费用</t>
  </si>
  <si>
    <t>≤2.36</t>
  </si>
  <si>
    <t>411192220000000004468</t>
  </si>
  <si>
    <t>信访接待中心保安工资费用</t>
  </si>
  <si>
    <t>≤18.6</t>
  </si>
  <si>
    <t>411192220000000004473</t>
  </si>
  <si>
    <t>信访人民满意窗口创建费用</t>
  </si>
  <si>
    <t>411192220000000004474</t>
  </si>
  <si>
    <t>2023香山煤矿工人补贴</t>
  </si>
  <si>
    <t>≤0.99</t>
  </si>
  <si>
    <t>411192220000000004475</t>
  </si>
  <si>
    <t>重点医疗补助、优抚新农合及重点慢性病补助</t>
  </si>
  <si>
    <t>≤8.19</t>
  </si>
  <si>
    <t>411192220000000004476</t>
  </si>
  <si>
    <t>参试人员健康体检</t>
  </si>
  <si>
    <t>≤0.55</t>
  </si>
  <si>
    <t>411192220000000004826</t>
  </si>
  <si>
    <t>春节、八一现役部队慰问</t>
  </si>
  <si>
    <t>≤21</t>
  </si>
  <si>
    <t>411192220000000004827</t>
  </si>
  <si>
    <t>退役军人事务优抚资金</t>
  </si>
  <si>
    <t>≤109.8</t>
  </si>
  <si>
    <t>411192220000000004828</t>
  </si>
  <si>
    <t>退役军人安置费</t>
  </si>
  <si>
    <t>≤80</t>
  </si>
  <si>
    <t>411192220000000004829</t>
  </si>
  <si>
    <t>退役军人工作经费</t>
  </si>
  <si>
    <t>≤6.8</t>
  </si>
  <si>
    <t>411192220000000004830</t>
  </si>
  <si>
    <t>残疾人专职委员补贴</t>
  </si>
  <si>
    <t>≤3.72</t>
  </si>
  <si>
    <t>411192220000000004834</t>
  </si>
  <si>
    <t>残疾儿童康复-民生实事</t>
  </si>
  <si>
    <t>≤13</t>
  </si>
  <si>
    <t>411192220000000004835</t>
  </si>
  <si>
    <t>残疾人两项补贴</t>
  </si>
  <si>
    <t>≤29.99</t>
  </si>
  <si>
    <t>411192220000000004836</t>
  </si>
  <si>
    <t>基本医疗保险代缴费用</t>
  </si>
  <si>
    <t>≤52</t>
  </si>
  <si>
    <t>411192220000000004837</t>
  </si>
  <si>
    <t>医疗区级配套资金</t>
  </si>
  <si>
    <t>≤380</t>
  </si>
  <si>
    <t>411192220000000004840</t>
  </si>
  <si>
    <t>医疗报销费用</t>
  </si>
  <si>
    <t>411192220000000004845</t>
  </si>
  <si>
    <t>病媒生物防制费用</t>
  </si>
  <si>
    <t>≤39.1</t>
  </si>
  <si>
    <t>411192220000000004847</t>
  </si>
  <si>
    <t>退休老年乡村医生补助</t>
  </si>
  <si>
    <t>≤17.28</t>
  </si>
  <si>
    <t>411192220000000004848</t>
  </si>
  <si>
    <t>原基本公共卫生服务</t>
  </si>
  <si>
    <t>≤42</t>
  </si>
  <si>
    <t>411192220000000004849</t>
  </si>
  <si>
    <t>基本药物补助</t>
  </si>
  <si>
    <t>≤5.4</t>
  </si>
  <si>
    <t>411192220000000004850</t>
  </si>
  <si>
    <t>家庭医生签约服务补助资金</t>
  </si>
  <si>
    <t>≤2.9</t>
  </si>
  <si>
    <t>411192220000000004851</t>
  </si>
  <si>
    <t>两筛两癌资金</t>
  </si>
  <si>
    <t>≤30</t>
  </si>
  <si>
    <t>411192220000000004852</t>
  </si>
  <si>
    <t>民族宗教工作经费</t>
  </si>
  <si>
    <t>≤6.32</t>
  </si>
  <si>
    <t>411192220000000004857</t>
  </si>
  <si>
    <t>≤87.77</t>
  </si>
  <si>
    <t>411192220000000004864</t>
  </si>
  <si>
    <t>≤96.03</t>
  </si>
  <si>
    <t>411192220000000004868</t>
  </si>
  <si>
    <t>≤8.4</t>
  </si>
  <si>
    <t>411192220000000004873</t>
  </si>
  <si>
    <t>老年福利、高龄津贴</t>
  </si>
  <si>
    <t>≤77.28</t>
  </si>
  <si>
    <t>411192220000000004874</t>
  </si>
  <si>
    <t>临时救助</t>
  </si>
  <si>
    <t>411192220000000004875</t>
  </si>
  <si>
    <t>服务人员工资</t>
  </si>
  <si>
    <t>≤40.32</t>
  </si>
  <si>
    <t>411192220000000004876</t>
  </si>
  <si>
    <t>敬老院办公经费</t>
  </si>
  <si>
    <t>≤6</t>
  </si>
  <si>
    <t>411192220000000004877</t>
  </si>
  <si>
    <t>春节慰问费（困难群众）</t>
  </si>
  <si>
    <t>411192220000000004878</t>
  </si>
  <si>
    <t>民政信息协理员</t>
  </si>
  <si>
    <t>411192220000000004879</t>
  </si>
  <si>
    <t>艾滋补助</t>
  </si>
  <si>
    <t>≤2.06</t>
  </si>
  <si>
    <t>411192220000000004880</t>
  </si>
  <si>
    <t>殡葬费</t>
  </si>
  <si>
    <t>≤28</t>
  </si>
  <si>
    <t>411192220000000004881</t>
  </si>
  <si>
    <t>困难群众临时救助</t>
  </si>
  <si>
    <t>411192220000000004882</t>
  </si>
  <si>
    <t>政务外网宽带</t>
  </si>
  <si>
    <t>≤0.38</t>
  </si>
  <si>
    <t>411192220000000004883</t>
  </si>
  <si>
    <t>视频会议系统宽带</t>
  </si>
  <si>
    <t>≤0.73</t>
  </si>
  <si>
    <t>411192220000000004884</t>
  </si>
  <si>
    <t>敬老院土地租赁费</t>
  </si>
  <si>
    <t>≤4.4</t>
  </si>
  <si>
    <t>411192220000000004885</t>
  </si>
  <si>
    <t>≤27.08</t>
  </si>
  <si>
    <t>411192220000000004886</t>
  </si>
  <si>
    <t>≤12.5</t>
  </si>
  <si>
    <t>411192220000000004887</t>
  </si>
  <si>
    <t>区配套资金</t>
  </si>
  <si>
    <t>≤1.6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</si>
</sst>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"/>
    <numFmt numFmtId="178" formatCode="#,##0.0"/>
  </numFmts>
  <fonts count="33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sz val="11"/>
      <name val="宋体"/>
      <charset val="134"/>
    </font>
    <font>
      <b/>
      <sz val="12"/>
      <name val="SimSun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2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4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6" borderId="13" applyNumberFormat="0" applyAlignment="0" applyProtection="0">
      <alignment vertical="center"/>
    </xf>
    <xf numFmtId="0" fontId="24" fillId="6" borderId="12" applyNumberFormat="0" applyAlignment="0" applyProtection="0">
      <alignment vertical="center"/>
    </xf>
    <xf numFmtId="0" fontId="25" fillId="7" borderId="14" applyNumberFormat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</cellStyleXfs>
  <cellXfs count="65">
    <xf numFmtId="0" fontId="0" fillId="0" borderId="0" xfId="0" applyFont="1">
      <alignment vertical="center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6" fontId="3" fillId="0" borderId="2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176" fontId="3" fillId="0" borderId="4" xfId="0" applyNumberFormat="1" applyFont="1" applyFill="1" applyBorder="1" applyAlignment="1">
      <alignment horizontal="right" vertical="center" wrapText="1"/>
    </xf>
    <xf numFmtId="0" fontId="0" fillId="0" borderId="2" xfId="0" applyFont="1" applyBorder="1">
      <alignment vertical="center"/>
    </xf>
    <xf numFmtId="176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9" fontId="5" fillId="0" borderId="4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9" fontId="7" fillId="0" borderId="0" xfId="0" applyNumberFormat="1" applyFont="1" applyFill="1" applyBorder="1" applyAlignment="1">
      <alignment horizontal="center" vertical="center" wrapText="1"/>
    </xf>
    <xf numFmtId="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9" fontId="9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Font="1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>
      <alignment vertical="center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left" vertical="center" wrapText="1"/>
    </xf>
    <xf numFmtId="2" fontId="12" fillId="3" borderId="0" xfId="0" applyNumberFormat="1" applyFont="1" applyFill="1" applyBorder="1" applyAlignment="1">
      <alignment horizontal="left" vertical="center"/>
    </xf>
    <xf numFmtId="2" fontId="12" fillId="3" borderId="0" xfId="0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177" fontId="12" fillId="3" borderId="1" xfId="0" applyNumberFormat="1" applyFont="1" applyFill="1" applyBorder="1" applyAlignment="1">
      <alignment horizontal="center" vertical="center" wrapText="1"/>
    </xf>
    <xf numFmtId="0" fontId="11" fillId="3" borderId="0" xfId="0" applyFont="1" applyFill="1" applyBorder="1" applyAlignment="1"/>
    <xf numFmtId="0" fontId="11" fillId="3" borderId="0" xfId="0" applyFont="1" applyFill="1" applyBorder="1" applyAlignment="1">
      <alignment vertical="center" wrapText="1"/>
    </xf>
    <xf numFmtId="177" fontId="12" fillId="3" borderId="0" xfId="0" applyNumberFormat="1" applyFont="1" applyFill="1" applyBorder="1" applyAlignment="1">
      <alignment horizontal="right" vertical="center"/>
    </xf>
    <xf numFmtId="178" fontId="1" fillId="0" borderId="1" xfId="0" applyNumberFormat="1" applyFont="1" applyBorder="1" applyAlignment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"/>
  <sheetViews>
    <sheetView workbookViewId="0">
      <selection activeCell="D15" sqref="D15"/>
    </sheetView>
  </sheetViews>
  <sheetFormatPr defaultColWidth="10" defaultRowHeight="14.4" outlineLevelCol="3"/>
  <cols>
    <col min="1" max="1" width="25.6481481481481" customWidth="1"/>
    <col min="2" max="2" width="17.9444444444444" customWidth="1"/>
    <col min="3" max="3" width="25.6481481481481" customWidth="1"/>
    <col min="4" max="4" width="17.5833333333333" customWidth="1"/>
  </cols>
  <sheetData>
    <row r="1" ht="14.3" customHeight="1" spans="1:4">
      <c r="A1" s="1" t="s">
        <v>0</v>
      </c>
      <c r="B1" s="1"/>
      <c r="C1" s="1"/>
      <c r="D1" s="1"/>
    </row>
    <row r="2" ht="28.45" customHeight="1" spans="1:4">
      <c r="A2" s="2" t="s">
        <v>1</v>
      </c>
      <c r="B2" s="2"/>
      <c r="C2" s="2"/>
      <c r="D2" s="2"/>
    </row>
    <row r="3" ht="14.3" customHeight="1" spans="1:4">
      <c r="A3" s="43" t="s">
        <v>2</v>
      </c>
      <c r="B3" s="3" t="s">
        <v>3</v>
      </c>
      <c r="C3" s="3"/>
      <c r="D3" s="1" t="s">
        <v>4</v>
      </c>
    </row>
    <row r="4" ht="14.3" customHeight="1" spans="1:4">
      <c r="A4" s="4" t="s">
        <v>5</v>
      </c>
      <c r="B4" s="4"/>
      <c r="C4" s="4" t="s">
        <v>6</v>
      </c>
      <c r="D4" s="4"/>
    </row>
    <row r="5" ht="14.3" customHeight="1" spans="1:4">
      <c r="A5" s="4" t="s">
        <v>7</v>
      </c>
      <c r="B5" s="4" t="s">
        <v>8</v>
      </c>
      <c r="C5" s="4" t="s">
        <v>7</v>
      </c>
      <c r="D5" s="4" t="s">
        <v>8</v>
      </c>
    </row>
    <row r="6" ht="16.25" customHeight="1" spans="1:4">
      <c r="A6" s="8" t="s">
        <v>9</v>
      </c>
      <c r="B6" s="7">
        <v>1711.96</v>
      </c>
      <c r="C6" s="5" t="s">
        <v>10</v>
      </c>
      <c r="D6" s="7">
        <v>103.5</v>
      </c>
    </row>
    <row r="7" ht="16.25" customHeight="1" spans="1:4">
      <c r="A7" s="8" t="s">
        <v>11</v>
      </c>
      <c r="B7" s="7"/>
      <c r="C7" s="5" t="s">
        <v>12</v>
      </c>
      <c r="D7" s="7"/>
    </row>
    <row r="8" ht="16.25" customHeight="1" spans="1:4">
      <c r="A8" s="8" t="s">
        <v>13</v>
      </c>
      <c r="B8" s="7"/>
      <c r="C8" s="5" t="s">
        <v>14</v>
      </c>
      <c r="D8" s="7"/>
    </row>
    <row r="9" ht="16.25" customHeight="1" spans="1:4">
      <c r="A9" s="8" t="s">
        <v>15</v>
      </c>
      <c r="B9" s="7"/>
      <c r="C9" s="5" t="s">
        <v>16</v>
      </c>
      <c r="D9" s="7">
        <v>229.145</v>
      </c>
    </row>
    <row r="10" ht="16.25" customHeight="1" spans="1:4">
      <c r="A10" s="8" t="s">
        <v>17</v>
      </c>
      <c r="B10" s="7"/>
      <c r="C10" s="5" t="s">
        <v>18</v>
      </c>
      <c r="D10" s="7"/>
    </row>
    <row r="11" ht="14.25" customHeight="1" spans="1:4">
      <c r="A11" s="8" t="s">
        <v>19</v>
      </c>
      <c r="B11" s="7"/>
      <c r="C11" s="5" t="s">
        <v>20</v>
      </c>
      <c r="D11" s="7"/>
    </row>
    <row r="12" ht="14.3" customHeight="1" spans="1:4">
      <c r="A12" s="8" t="s">
        <v>21</v>
      </c>
      <c r="B12" s="7"/>
      <c r="C12" s="5" t="s">
        <v>22</v>
      </c>
      <c r="D12" s="7">
        <v>1.6</v>
      </c>
    </row>
    <row r="13" ht="14.25" customHeight="1" spans="1:4">
      <c r="A13" s="8" t="s">
        <v>23</v>
      </c>
      <c r="B13" s="7"/>
      <c r="C13" s="5" t="s">
        <v>24</v>
      </c>
      <c r="D13" s="7">
        <v>689.4608</v>
      </c>
    </row>
    <row r="14" ht="16.25" customHeight="1" spans="1:4">
      <c r="A14" s="8" t="s">
        <v>25</v>
      </c>
      <c r="B14" s="7"/>
      <c r="C14" s="5" t="s">
        <v>26</v>
      </c>
      <c r="D14" s="7"/>
    </row>
    <row r="15" ht="16.25" customHeight="1" spans="1:4">
      <c r="A15" s="8" t="s">
        <v>27</v>
      </c>
      <c r="B15" s="7"/>
      <c r="C15" s="5" t="s">
        <v>28</v>
      </c>
      <c r="D15" s="7">
        <v>688.25552</v>
      </c>
    </row>
    <row r="16" ht="16.25" customHeight="1" spans="1:4">
      <c r="A16" s="8"/>
      <c r="B16" s="64"/>
      <c r="C16" s="5" t="s">
        <v>29</v>
      </c>
      <c r="D16" s="7"/>
    </row>
    <row r="17" ht="16.25" customHeight="1" spans="1:4">
      <c r="A17" s="8"/>
      <c r="B17" s="64"/>
      <c r="C17" s="5" t="s">
        <v>30</v>
      </c>
      <c r="D17" s="7"/>
    </row>
    <row r="18" ht="14.3" customHeight="1" spans="1:4">
      <c r="A18" s="8"/>
      <c r="B18" s="64"/>
      <c r="C18" s="5" t="s">
        <v>31</v>
      </c>
      <c r="D18" s="7"/>
    </row>
    <row r="19" ht="14.3" customHeight="1" spans="1:4">
      <c r="A19" s="8"/>
      <c r="B19" s="64"/>
      <c r="C19" s="5" t="s">
        <v>32</v>
      </c>
      <c r="D19" s="7"/>
    </row>
    <row r="20" ht="14.3" customHeight="1" spans="1:4">
      <c r="A20" s="8"/>
      <c r="B20" s="64"/>
      <c r="C20" s="5" t="s">
        <v>33</v>
      </c>
      <c r="D20" s="7"/>
    </row>
    <row r="21" ht="14.3" customHeight="1" spans="1:4">
      <c r="A21" s="8"/>
      <c r="B21" s="64"/>
      <c r="C21" s="5" t="s">
        <v>34</v>
      </c>
      <c r="D21" s="7"/>
    </row>
    <row r="22" ht="14.3" customHeight="1" spans="1:4">
      <c r="A22" s="8"/>
      <c r="B22" s="64"/>
      <c r="C22" s="5" t="s">
        <v>35</v>
      </c>
      <c r="D22" s="7"/>
    </row>
    <row r="23" ht="14.3" customHeight="1" spans="1:4">
      <c r="A23" s="8"/>
      <c r="B23" s="64"/>
      <c r="C23" s="5" t="s">
        <v>36</v>
      </c>
      <c r="D23" s="7"/>
    </row>
    <row r="24" ht="14.3" customHeight="1" spans="1:4">
      <c r="A24" s="8"/>
      <c r="B24" s="64"/>
      <c r="C24" s="5" t="s">
        <v>37</v>
      </c>
      <c r="D24" s="7"/>
    </row>
    <row r="25" ht="14.3" customHeight="1" spans="1:4">
      <c r="A25" s="8"/>
      <c r="B25" s="64"/>
      <c r="C25" s="5" t="s">
        <v>38</v>
      </c>
      <c r="D25" s="7"/>
    </row>
    <row r="26" ht="14.3" customHeight="1" spans="1:4">
      <c r="A26" s="8"/>
      <c r="B26" s="64"/>
      <c r="C26" s="5" t="s">
        <v>39</v>
      </c>
      <c r="D26" s="7"/>
    </row>
    <row r="27" ht="14.3" customHeight="1" spans="1:4">
      <c r="A27" s="8"/>
      <c r="B27" s="64"/>
      <c r="C27" s="5" t="s">
        <v>40</v>
      </c>
      <c r="D27" s="7"/>
    </row>
    <row r="28" ht="14.3" customHeight="1" spans="1:4">
      <c r="A28" s="8"/>
      <c r="B28" s="64"/>
      <c r="C28" s="5" t="s">
        <v>41</v>
      </c>
      <c r="D28" s="7"/>
    </row>
    <row r="29" ht="14.3" customHeight="1" spans="1:4">
      <c r="A29" s="8"/>
      <c r="B29" s="64"/>
      <c r="C29" s="5" t="s">
        <v>42</v>
      </c>
      <c r="D29" s="7"/>
    </row>
    <row r="30" ht="14.3" customHeight="1" spans="1:4">
      <c r="A30" s="8"/>
      <c r="B30" s="64"/>
      <c r="C30" s="5" t="s">
        <v>43</v>
      </c>
      <c r="D30" s="7"/>
    </row>
    <row r="31" ht="14.3" customHeight="1" spans="1:4">
      <c r="A31" s="8"/>
      <c r="B31" s="64"/>
      <c r="C31" s="5" t="s">
        <v>44</v>
      </c>
      <c r="D31" s="7"/>
    </row>
    <row r="32" ht="14.3" customHeight="1" spans="1:4">
      <c r="A32" s="8"/>
      <c r="B32" s="64"/>
      <c r="C32" s="5" t="s">
        <v>45</v>
      </c>
      <c r="D32" s="7"/>
    </row>
    <row r="33" ht="14.3" customHeight="1" spans="1:4">
      <c r="A33" s="8"/>
      <c r="B33" s="64"/>
      <c r="C33" s="5" t="s">
        <v>46</v>
      </c>
      <c r="D33" s="7"/>
    </row>
    <row r="34" ht="14.3" customHeight="1" spans="1:4">
      <c r="A34" s="8"/>
      <c r="B34" s="64"/>
      <c r="C34" s="5" t="s">
        <v>47</v>
      </c>
      <c r="D34" s="7"/>
    </row>
    <row r="35" ht="14.3" customHeight="1" spans="1:4">
      <c r="A35" s="8"/>
      <c r="B35" s="64"/>
      <c r="C35" s="8" t="s">
        <v>48</v>
      </c>
      <c r="D35" s="7"/>
    </row>
    <row r="36" ht="14.3" customHeight="1" spans="1:4">
      <c r="A36" s="8" t="s">
        <v>49</v>
      </c>
      <c r="B36" s="7">
        <v>1711.96</v>
      </c>
      <c r="C36" s="4" t="s">
        <v>50</v>
      </c>
      <c r="D36" s="7">
        <v>1711.96</v>
      </c>
    </row>
    <row r="37" ht="14.3" customHeight="1" spans="1:4">
      <c r="A37" s="8" t="s">
        <v>51</v>
      </c>
      <c r="B37" s="64"/>
      <c r="C37" s="8" t="s">
        <v>52</v>
      </c>
      <c r="D37" s="8"/>
    </row>
    <row r="38" ht="14.3" customHeight="1" spans="1:4">
      <c r="A38" s="8" t="s">
        <v>53</v>
      </c>
      <c r="B38" s="7">
        <v>1711.96</v>
      </c>
      <c r="C38" s="4" t="s">
        <v>54</v>
      </c>
      <c r="D38" s="7">
        <v>1711.96</v>
      </c>
    </row>
    <row r="39" ht="14.3" customHeight="1" spans="1:4">
      <c r="A39" s="3"/>
      <c r="B39" s="3"/>
      <c r="C39" s="3"/>
      <c r="D39" s="3"/>
    </row>
    <row r="40" ht="14.3" customHeight="1" spans="1:4">
      <c r="A40" s="3" t="s">
        <v>55</v>
      </c>
      <c r="B40" s="3"/>
      <c r="C40" s="3"/>
      <c r="D40" s="3"/>
    </row>
  </sheetData>
  <mergeCells count="5">
    <mergeCell ref="A1:D1"/>
    <mergeCell ref="A2:D2"/>
    <mergeCell ref="A4:B4"/>
    <mergeCell ref="C4:D4"/>
    <mergeCell ref="A40:D40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"/>
  <sheetViews>
    <sheetView workbookViewId="0">
      <selection activeCell="A1" sqref="A1:N1"/>
    </sheetView>
  </sheetViews>
  <sheetFormatPr defaultColWidth="10" defaultRowHeight="14.4" outlineLevelRow="7"/>
  <cols>
    <col min="1" max="3" width="4.10185185185185" customWidth="1"/>
    <col min="4" max="4" width="6.15740740740741" customWidth="1"/>
    <col min="5" max="5" width="20.5185185185185" customWidth="1"/>
    <col min="6" max="12" width="9.76851851851852" customWidth="1"/>
    <col min="13" max="13" width="18.1851851851852" customWidth="1"/>
    <col min="14" max="14" width="19.4074074074074" customWidth="1"/>
    <col min="15" max="15" width="9.76851851851852" customWidth="1"/>
  </cols>
  <sheetData>
    <row r="1" ht="14.3" customHeight="1" spans="1:14">
      <c r="A1" s="1" t="s">
        <v>234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8.45" customHeight="1" spans="1:14">
      <c r="A2" s="2" t="s">
        <v>235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customHeight="1" spans="1:14">
      <c r="A3" s="43" t="s">
        <v>78</v>
      </c>
      <c r="B3" s="43"/>
      <c r="C3" s="43"/>
      <c r="D3" s="31" t="s">
        <v>3</v>
      </c>
      <c r="E3" s="31"/>
      <c r="F3" s="31"/>
      <c r="G3" s="31"/>
      <c r="H3" s="31"/>
      <c r="I3" s="31"/>
      <c r="J3" s="31"/>
      <c r="K3" s="31"/>
      <c r="L3" s="31"/>
      <c r="M3" s="31"/>
      <c r="N3" s="43" t="s">
        <v>4</v>
      </c>
    </row>
    <row r="4" ht="14.3" customHeight="1" spans="1:14">
      <c r="A4" s="4" t="s">
        <v>79</v>
      </c>
      <c r="B4" s="4"/>
      <c r="C4" s="4"/>
      <c r="D4" s="4" t="s">
        <v>80</v>
      </c>
      <c r="E4" s="4" t="s">
        <v>81</v>
      </c>
      <c r="F4" s="4" t="s">
        <v>60</v>
      </c>
      <c r="G4" s="4" t="s">
        <v>82</v>
      </c>
      <c r="H4" s="4"/>
      <c r="I4" s="4"/>
      <c r="J4" s="4"/>
      <c r="K4" s="4"/>
      <c r="L4" s="4" t="s">
        <v>83</v>
      </c>
      <c r="M4" s="4"/>
      <c r="N4" s="4"/>
    </row>
    <row r="5" ht="33.9" customHeight="1" spans="1:14">
      <c r="A5" s="4" t="s">
        <v>84</v>
      </c>
      <c r="B5" s="4" t="s">
        <v>85</v>
      </c>
      <c r="C5" s="4" t="s">
        <v>86</v>
      </c>
      <c r="D5" s="4"/>
      <c r="E5" s="4"/>
      <c r="F5" s="4"/>
      <c r="G5" s="4" t="s">
        <v>87</v>
      </c>
      <c r="H5" s="4" t="s">
        <v>88</v>
      </c>
      <c r="I5" s="4" t="s">
        <v>89</v>
      </c>
      <c r="J5" s="4" t="s">
        <v>90</v>
      </c>
      <c r="K5" s="4" t="s">
        <v>91</v>
      </c>
      <c r="L5" s="4" t="s">
        <v>87</v>
      </c>
      <c r="M5" s="4" t="s">
        <v>92</v>
      </c>
      <c r="N5" s="4" t="s">
        <v>93</v>
      </c>
    </row>
    <row r="6" ht="14.3" customHeight="1" spans="1:14">
      <c r="A6" s="4" t="s">
        <v>94</v>
      </c>
      <c r="B6" s="4"/>
      <c r="C6" s="4"/>
      <c r="D6" s="4"/>
      <c r="E6" s="4" t="s">
        <v>64</v>
      </c>
      <c r="F6" s="7"/>
      <c r="G6" s="7"/>
      <c r="H6" s="7"/>
      <c r="I6" s="7"/>
      <c r="J6" s="7"/>
      <c r="K6" s="7"/>
      <c r="L6" s="7"/>
      <c r="M6" s="7"/>
      <c r="N6" s="7"/>
    </row>
    <row r="7" ht="14.3" customHeight="1" spans="1:14">
      <c r="A7" s="8"/>
      <c r="B7" s="8"/>
      <c r="C7" s="8"/>
      <c r="D7" s="8"/>
      <c r="E7" s="8"/>
      <c r="F7" s="7"/>
      <c r="G7" s="7"/>
      <c r="H7" s="7"/>
      <c r="I7" s="7"/>
      <c r="J7" s="7"/>
      <c r="K7" s="7"/>
      <c r="L7" s="7"/>
      <c r="M7" s="7"/>
      <c r="N7" s="7"/>
    </row>
    <row r="8" ht="14.3" customHeight="1" spans="1:14">
      <c r="A8" s="8"/>
      <c r="B8" s="8"/>
      <c r="C8" s="8"/>
      <c r="D8" s="8"/>
      <c r="E8" s="8"/>
      <c r="F8" s="7"/>
      <c r="G8" s="7"/>
      <c r="H8" s="7"/>
      <c r="I8" s="7"/>
      <c r="J8" s="7"/>
      <c r="K8" s="7"/>
      <c r="L8" s="7"/>
      <c r="M8" s="7"/>
      <c r="N8" s="7"/>
    </row>
  </sheetData>
  <mergeCells count="10">
    <mergeCell ref="A1:N1"/>
    <mergeCell ref="A2:N2"/>
    <mergeCell ref="A3:C3"/>
    <mergeCell ref="D3:M3"/>
    <mergeCell ref="A4:C4"/>
    <mergeCell ref="G4:K4"/>
    <mergeCell ref="L4:N4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2"/>
  <sheetViews>
    <sheetView topLeftCell="A7" workbookViewId="0">
      <selection activeCell="E37" sqref="E37"/>
    </sheetView>
  </sheetViews>
  <sheetFormatPr defaultColWidth="10" defaultRowHeight="14.4" outlineLevelCol="4"/>
  <cols>
    <col min="1" max="1" width="11.2592592592593" customWidth="1"/>
    <col min="2" max="2" width="12.0833333333333" customWidth="1"/>
    <col min="3" max="3" width="18.3148148148148" customWidth="1"/>
    <col min="4" max="4" width="13.2222222222222" customWidth="1"/>
    <col min="5" max="5" width="27" customWidth="1"/>
    <col min="6" max="7" width="9.76851851851852" customWidth="1"/>
  </cols>
  <sheetData>
    <row r="1" ht="14.3" customHeight="1" spans="5:5">
      <c r="E1" s="1" t="s">
        <v>236</v>
      </c>
    </row>
    <row r="2" ht="28.45" customHeight="1" spans="1:5">
      <c r="A2" s="2" t="s">
        <v>237</v>
      </c>
      <c r="B2" s="2"/>
      <c r="C2" s="2"/>
      <c r="D2" s="2"/>
      <c r="E2" s="2"/>
    </row>
    <row r="3" ht="14.3" customHeight="1" spans="1:5">
      <c r="A3" s="24" t="s">
        <v>238</v>
      </c>
      <c r="B3" s="24"/>
      <c r="C3" s="24"/>
      <c r="D3" s="24"/>
      <c r="E3" s="24"/>
    </row>
    <row r="4" ht="14.3" customHeight="1" spans="1:5">
      <c r="A4" s="4" t="s">
        <v>239</v>
      </c>
      <c r="B4" s="4"/>
      <c r="C4" s="8" t="s">
        <v>75</v>
      </c>
      <c r="D4" s="8"/>
      <c r="E4" s="8"/>
    </row>
    <row r="5" ht="42.7" customHeight="1" spans="1:5">
      <c r="A5" s="4" t="s">
        <v>240</v>
      </c>
      <c r="B5" s="5" t="s">
        <v>241</v>
      </c>
      <c r="C5" s="5"/>
      <c r="D5" s="5"/>
      <c r="E5" s="5"/>
    </row>
    <row r="6" ht="14.3" customHeight="1" spans="1:5">
      <c r="A6" s="4" t="s">
        <v>242</v>
      </c>
      <c r="B6" s="4" t="s">
        <v>243</v>
      </c>
      <c r="C6" s="4"/>
      <c r="D6" s="4" t="s">
        <v>244</v>
      </c>
      <c r="E6" s="4"/>
    </row>
    <row r="7" ht="14.3" customHeight="1" spans="1:5">
      <c r="A7" s="4"/>
      <c r="B7" s="5" t="s">
        <v>241</v>
      </c>
      <c r="C7" s="5"/>
      <c r="D7" s="5" t="s">
        <v>245</v>
      </c>
      <c r="E7" s="5"/>
    </row>
    <row r="8" ht="14.3" customHeight="1" spans="1:5">
      <c r="A8" s="4" t="s">
        <v>246</v>
      </c>
      <c r="B8" s="4" t="s">
        <v>247</v>
      </c>
      <c r="C8" s="4"/>
      <c r="D8" s="25">
        <v>1711.96</v>
      </c>
      <c r="E8" s="25"/>
    </row>
    <row r="9" ht="14.3" customHeight="1" spans="1:5">
      <c r="A9" s="4"/>
      <c r="B9" s="26" t="s">
        <v>248</v>
      </c>
      <c r="C9" s="27" t="s">
        <v>249</v>
      </c>
      <c r="D9" s="25">
        <v>1711.96</v>
      </c>
      <c r="E9" s="25"/>
    </row>
    <row r="10" ht="14.3" customHeight="1" spans="1:5">
      <c r="A10" s="4"/>
      <c r="B10" s="26"/>
      <c r="C10" s="27" t="s">
        <v>250</v>
      </c>
      <c r="D10" s="25"/>
      <c r="E10" s="25"/>
    </row>
    <row r="11" ht="14.3" customHeight="1" spans="1:5">
      <c r="A11" s="4"/>
      <c r="B11" s="26"/>
      <c r="C11" s="27" t="s">
        <v>251</v>
      </c>
      <c r="D11" s="25"/>
      <c r="E11" s="25"/>
    </row>
    <row r="12" ht="14.3" customHeight="1" spans="1:5">
      <c r="A12" s="4"/>
      <c r="B12" s="26" t="s">
        <v>252</v>
      </c>
      <c r="C12" s="27" t="s">
        <v>253</v>
      </c>
      <c r="D12" s="25">
        <v>6.5</v>
      </c>
      <c r="E12" s="25"/>
    </row>
    <row r="13" ht="14.3" customHeight="1" spans="1:5">
      <c r="A13" s="4"/>
      <c r="B13" s="28"/>
      <c r="C13" s="27" t="s">
        <v>254</v>
      </c>
      <c r="D13" s="25">
        <v>1705.46</v>
      </c>
      <c r="E13" s="25"/>
    </row>
    <row r="14" ht="14.3" customHeight="1" spans="1:5">
      <c r="A14" s="4" t="s">
        <v>255</v>
      </c>
      <c r="B14" s="4" t="s">
        <v>256</v>
      </c>
      <c r="C14" s="4" t="s">
        <v>257</v>
      </c>
      <c r="D14" s="4" t="s">
        <v>258</v>
      </c>
      <c r="E14" s="4" t="s">
        <v>259</v>
      </c>
    </row>
    <row r="15" ht="14.3" customHeight="1" spans="1:5">
      <c r="A15" s="4" t="s">
        <v>260</v>
      </c>
      <c r="B15" s="4" t="s">
        <v>261</v>
      </c>
      <c r="C15" s="5" t="s">
        <v>262</v>
      </c>
      <c r="D15" s="29" t="s">
        <v>263</v>
      </c>
      <c r="E15" s="8"/>
    </row>
    <row r="16" ht="14.3" customHeight="1" spans="1:5">
      <c r="A16" s="4"/>
      <c r="B16" s="4"/>
      <c r="C16" s="5" t="s">
        <v>264</v>
      </c>
      <c r="D16" s="29" t="s">
        <v>265</v>
      </c>
      <c r="E16" s="8"/>
    </row>
    <row r="17" ht="14.3" customHeight="1" spans="1:5">
      <c r="A17" s="4"/>
      <c r="B17" s="4"/>
      <c r="C17" s="5" t="s">
        <v>266</v>
      </c>
      <c r="D17" s="29" t="s">
        <v>267</v>
      </c>
      <c r="E17" s="8"/>
    </row>
    <row r="18" ht="14.3" customHeight="1" spans="1:5">
      <c r="A18" s="4"/>
      <c r="B18" s="4" t="s">
        <v>268</v>
      </c>
      <c r="C18" s="5" t="s">
        <v>269</v>
      </c>
      <c r="D18" s="29" t="s">
        <v>270</v>
      </c>
      <c r="E18" s="8"/>
    </row>
    <row r="19" ht="14.3" customHeight="1" spans="1:5">
      <c r="A19" s="4"/>
      <c r="B19" s="4"/>
      <c r="C19" s="5" t="s">
        <v>271</v>
      </c>
      <c r="D19" s="29" t="s">
        <v>272</v>
      </c>
      <c r="E19" s="8"/>
    </row>
    <row r="20" ht="14.3" customHeight="1" spans="1:5">
      <c r="A20" s="4"/>
      <c r="B20" s="4"/>
      <c r="C20" s="5" t="s">
        <v>273</v>
      </c>
      <c r="D20" s="30">
        <v>1</v>
      </c>
      <c r="E20" s="8"/>
    </row>
    <row r="21" ht="14.3" customHeight="1" spans="1:5">
      <c r="A21" s="4"/>
      <c r="B21" s="4"/>
      <c r="C21" s="5" t="s">
        <v>274</v>
      </c>
      <c r="D21" s="30">
        <v>0</v>
      </c>
      <c r="E21" s="8"/>
    </row>
    <row r="22" ht="14.3" customHeight="1" spans="1:5">
      <c r="A22" s="4"/>
      <c r="B22" s="4"/>
      <c r="C22" s="5" t="s">
        <v>275</v>
      </c>
      <c r="D22" s="30">
        <v>0</v>
      </c>
      <c r="E22" s="8"/>
    </row>
    <row r="23" ht="14.3" customHeight="1" spans="1:5">
      <c r="A23" s="4"/>
      <c r="B23" s="4"/>
      <c r="C23" s="5" t="s">
        <v>276</v>
      </c>
      <c r="D23" s="30">
        <v>1</v>
      </c>
      <c r="E23" s="8"/>
    </row>
    <row r="24" ht="14.3" customHeight="1" spans="1:5">
      <c r="A24" s="4"/>
      <c r="B24" s="4"/>
      <c r="C24" s="5" t="s">
        <v>277</v>
      </c>
      <c r="D24" s="30">
        <v>1</v>
      </c>
      <c r="E24" s="8"/>
    </row>
    <row r="25" ht="14.3" customHeight="1" spans="1:5">
      <c r="A25" s="4"/>
      <c r="B25" s="4"/>
      <c r="C25" s="5" t="s">
        <v>278</v>
      </c>
      <c r="D25" s="29" t="s">
        <v>279</v>
      </c>
      <c r="E25" s="8"/>
    </row>
    <row r="26" ht="14.3" customHeight="1" spans="1:5">
      <c r="A26" s="4"/>
      <c r="B26" s="4"/>
      <c r="C26" s="5" t="s">
        <v>280</v>
      </c>
      <c r="D26" s="29" t="s">
        <v>281</v>
      </c>
      <c r="E26" s="8"/>
    </row>
    <row r="27" ht="14.3" customHeight="1" spans="1:5">
      <c r="A27" s="4"/>
      <c r="B27" s="4"/>
      <c r="C27" s="5" t="s">
        <v>282</v>
      </c>
      <c r="D27" s="29" t="s">
        <v>283</v>
      </c>
      <c r="E27" s="8"/>
    </row>
    <row r="28" ht="14.3" customHeight="1" spans="1:5">
      <c r="A28" s="4"/>
      <c r="B28" s="4"/>
      <c r="C28" s="5" t="s">
        <v>284</v>
      </c>
      <c r="D28" s="29" t="s">
        <v>285</v>
      </c>
      <c r="E28" s="8"/>
    </row>
    <row r="29" ht="14.3" customHeight="1" spans="1:5">
      <c r="A29" s="4"/>
      <c r="B29" s="4"/>
      <c r="C29" s="5" t="s">
        <v>286</v>
      </c>
      <c r="D29" s="29" t="s">
        <v>287</v>
      </c>
      <c r="E29" s="8"/>
    </row>
    <row r="30" ht="14.3" customHeight="1" spans="1:5">
      <c r="A30" s="4"/>
      <c r="B30" s="4" t="s">
        <v>288</v>
      </c>
      <c r="C30" s="31" t="s">
        <v>289</v>
      </c>
      <c r="D30" s="30">
        <v>1</v>
      </c>
      <c r="E30" s="8"/>
    </row>
    <row r="31" ht="14.3" customHeight="1" spans="1:5">
      <c r="A31" s="4"/>
      <c r="B31" s="4"/>
      <c r="C31" s="5" t="s">
        <v>290</v>
      </c>
      <c r="D31" s="30">
        <v>1</v>
      </c>
      <c r="E31" s="8"/>
    </row>
    <row r="32" ht="14.3" customHeight="1" spans="1:5">
      <c r="A32" s="4"/>
      <c r="B32" s="4"/>
      <c r="C32" s="5" t="s">
        <v>291</v>
      </c>
      <c r="D32" s="30">
        <v>1</v>
      </c>
      <c r="E32" s="8"/>
    </row>
    <row r="33" ht="14.3" customHeight="1" spans="1:5">
      <c r="A33" s="4"/>
      <c r="B33" s="4"/>
      <c r="C33" s="5" t="s">
        <v>292</v>
      </c>
      <c r="D33" s="30">
        <v>1</v>
      </c>
      <c r="E33" s="8"/>
    </row>
    <row r="34" ht="14.3" customHeight="1" spans="1:5">
      <c r="A34" s="32"/>
      <c r="B34" s="32"/>
      <c r="C34" s="33" t="s">
        <v>293</v>
      </c>
      <c r="D34" s="34">
        <v>1</v>
      </c>
      <c r="E34" s="35"/>
    </row>
    <row r="35" ht="22.6" customHeight="1" spans="1:5">
      <c r="A35" s="12" t="s">
        <v>294</v>
      </c>
      <c r="B35" s="12" t="s">
        <v>295</v>
      </c>
      <c r="C35" s="15" t="s">
        <v>296</v>
      </c>
      <c r="D35" s="30">
        <v>1</v>
      </c>
      <c r="E35" s="14"/>
    </row>
    <row r="36" ht="14.3" customHeight="1" spans="1:5">
      <c r="A36" s="12"/>
      <c r="B36" s="12" t="s">
        <v>297</v>
      </c>
      <c r="C36" s="15" t="s">
        <v>298</v>
      </c>
      <c r="D36" s="30">
        <v>1</v>
      </c>
      <c r="E36" s="14"/>
    </row>
    <row r="37" ht="43" customHeight="1" spans="1:5">
      <c r="A37" s="12" t="s">
        <v>299</v>
      </c>
      <c r="B37" s="12" t="s">
        <v>300</v>
      </c>
      <c r="C37" s="15" t="s">
        <v>301</v>
      </c>
      <c r="D37" s="36" t="s">
        <v>302</v>
      </c>
      <c r="E37" s="14"/>
    </row>
    <row r="38" ht="14.3" customHeight="1" spans="1:5">
      <c r="A38" s="12"/>
      <c r="B38" s="12" t="s">
        <v>303</v>
      </c>
      <c r="C38" s="15" t="s">
        <v>304</v>
      </c>
      <c r="D38" s="37">
        <v>1</v>
      </c>
      <c r="E38" s="14"/>
    </row>
    <row r="39" ht="15.6" spans="4:4">
      <c r="D39" s="38"/>
    </row>
    <row r="40" ht="15.6" spans="4:4">
      <c r="D40" s="39"/>
    </row>
    <row r="41" ht="15.6" spans="4:4">
      <c r="D41" s="40"/>
    </row>
    <row r="42" ht="15.6" spans="4:4">
      <c r="D42" s="40"/>
    </row>
    <row r="43" ht="15.6" spans="4:4">
      <c r="D43" s="40"/>
    </row>
    <row r="44" ht="15.6" spans="4:4">
      <c r="D44" s="41"/>
    </row>
    <row r="45" ht="15.6" spans="4:4">
      <c r="D45" s="41"/>
    </row>
    <row r="46" ht="15.6" spans="4:4">
      <c r="D46" s="42"/>
    </row>
    <row r="47" spans="4:4">
      <c r="D47" s="23"/>
    </row>
    <row r="48" spans="4:4">
      <c r="D48" s="23"/>
    </row>
    <row r="49" spans="4:4">
      <c r="D49" s="23"/>
    </row>
    <row r="50" spans="4:4">
      <c r="D50" s="23"/>
    </row>
    <row r="51" spans="4:4">
      <c r="D51" s="23"/>
    </row>
    <row r="52" spans="4:4">
      <c r="D52" s="23"/>
    </row>
  </sheetData>
  <mergeCells count="24">
    <mergeCell ref="A2:E2"/>
    <mergeCell ref="A3:E3"/>
    <mergeCell ref="A4:B4"/>
    <mergeCell ref="C4:E4"/>
    <mergeCell ref="B5:E5"/>
    <mergeCell ref="B6:C6"/>
    <mergeCell ref="D6:E6"/>
    <mergeCell ref="B7:C7"/>
    <mergeCell ref="D7:E7"/>
    <mergeCell ref="B8:C8"/>
    <mergeCell ref="D8:E8"/>
    <mergeCell ref="D9:E9"/>
    <mergeCell ref="D10:E10"/>
    <mergeCell ref="D11:E11"/>
    <mergeCell ref="D12:E12"/>
    <mergeCell ref="D13:E13"/>
    <mergeCell ref="A6:A7"/>
    <mergeCell ref="A8:A13"/>
    <mergeCell ref="A15:A34"/>
    <mergeCell ref="A35:A36"/>
    <mergeCell ref="A37:A38"/>
    <mergeCell ref="B15:B17"/>
    <mergeCell ref="B18:B29"/>
    <mergeCell ref="B30:B34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8"/>
  <sheetViews>
    <sheetView tabSelected="1" workbookViewId="0">
      <selection activeCell="J19" sqref="J19"/>
    </sheetView>
  </sheetViews>
  <sheetFormatPr defaultColWidth="10" defaultRowHeight="14.4"/>
  <cols>
    <col min="1" max="2" width="20.2222222222222" customWidth="1"/>
    <col min="3" max="3" width="9.76851851851852" customWidth="1"/>
    <col min="4" max="4" width="14.1111111111111" customWidth="1"/>
    <col min="5" max="6" width="9.76851851851852" customWidth="1"/>
    <col min="7" max="7" width="17.9444444444444" customWidth="1"/>
    <col min="8" max="8" width="9.76851851851852" customWidth="1"/>
    <col min="9" max="9" width="17.9444444444444" customWidth="1"/>
    <col min="10" max="10" width="9.76851851851852" customWidth="1"/>
    <col min="11" max="11" width="17.9444444444444" customWidth="1"/>
    <col min="12" max="12" width="9.76851851851852" customWidth="1"/>
    <col min="13" max="13" width="17.9444444444444" customWidth="1"/>
    <col min="14" max="19" width="9.76851851851852" customWidth="1"/>
  </cols>
  <sheetData>
    <row r="1" ht="14.25" customHeight="1" spans="1:14">
      <c r="A1" s="1" t="s">
        <v>305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8.45" customHeight="1" spans="1:14">
      <c r="A2" s="2" t="s">
        <v>306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customHeight="1" spans="1:14">
      <c r="A3" s="3" t="s">
        <v>78</v>
      </c>
      <c r="B3" s="3" t="s">
        <v>3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307</v>
      </c>
      <c r="B4" s="4" t="s">
        <v>308</v>
      </c>
      <c r="C4" s="4" t="s">
        <v>309</v>
      </c>
      <c r="D4" s="4"/>
      <c r="E4" s="4"/>
      <c r="F4" s="4"/>
      <c r="G4" s="4" t="s">
        <v>310</v>
      </c>
      <c r="H4" s="4"/>
      <c r="I4" s="4"/>
      <c r="J4" s="4"/>
      <c r="K4" s="4"/>
      <c r="L4" s="4"/>
      <c r="M4" s="4"/>
      <c r="N4" s="4"/>
    </row>
    <row r="5" ht="14.25" customHeight="1" spans="1:14">
      <c r="A5" s="4"/>
      <c r="B5" s="4"/>
      <c r="C5" s="4"/>
      <c r="D5" s="4"/>
      <c r="E5" s="4"/>
      <c r="F5" s="4"/>
      <c r="G5" s="4" t="s">
        <v>311</v>
      </c>
      <c r="H5" s="4"/>
      <c r="I5" s="4" t="s">
        <v>294</v>
      </c>
      <c r="J5" s="4"/>
      <c r="K5" s="4" t="s">
        <v>299</v>
      </c>
      <c r="L5" s="4"/>
      <c r="M5" s="4" t="s">
        <v>312</v>
      </c>
      <c r="N5" s="4"/>
    </row>
    <row r="6" ht="22.6" customHeight="1" spans="1:14">
      <c r="A6" s="4"/>
      <c r="B6" s="4"/>
      <c r="C6" s="4" t="s">
        <v>313</v>
      </c>
      <c r="D6" s="4" t="s">
        <v>314</v>
      </c>
      <c r="E6" s="4" t="s">
        <v>68</v>
      </c>
      <c r="F6" s="4" t="s">
        <v>315</v>
      </c>
      <c r="G6" s="4" t="s">
        <v>257</v>
      </c>
      <c r="H6" s="4" t="s">
        <v>258</v>
      </c>
      <c r="I6" s="4" t="s">
        <v>257</v>
      </c>
      <c r="J6" s="4" t="s">
        <v>258</v>
      </c>
      <c r="K6" s="4" t="s">
        <v>257</v>
      </c>
      <c r="L6" s="4" t="s">
        <v>258</v>
      </c>
      <c r="M6" s="4" t="s">
        <v>257</v>
      </c>
      <c r="N6" s="4" t="s">
        <v>258</v>
      </c>
    </row>
    <row r="7" ht="14.25" customHeight="1" spans="1:14">
      <c r="A7" s="4" t="s">
        <v>74</v>
      </c>
      <c r="B7" s="5" t="s">
        <v>3</v>
      </c>
      <c r="C7" s="6">
        <v>1711.96132</v>
      </c>
      <c r="D7" s="6">
        <v>1711.96132</v>
      </c>
      <c r="E7" s="7"/>
      <c r="F7" s="7"/>
      <c r="G7" s="8"/>
      <c r="H7" s="8"/>
      <c r="I7" s="8"/>
      <c r="J7" s="8"/>
      <c r="K7" s="8"/>
      <c r="L7" s="8"/>
      <c r="M7" s="8"/>
      <c r="N7" s="8"/>
    </row>
    <row r="8" ht="14.25" customHeight="1" spans="1:14">
      <c r="A8" s="9">
        <v>100008</v>
      </c>
      <c r="B8" s="9" t="s">
        <v>75</v>
      </c>
      <c r="C8" s="6">
        <v>1711.96132</v>
      </c>
      <c r="D8" s="6">
        <v>1711.96132</v>
      </c>
      <c r="E8" s="10"/>
      <c r="F8" s="10"/>
      <c r="G8" s="11"/>
      <c r="H8" s="11"/>
      <c r="I8" s="11"/>
      <c r="J8" s="11"/>
      <c r="K8" s="11"/>
      <c r="L8" s="11"/>
      <c r="M8" s="11"/>
      <c r="N8" s="11"/>
    </row>
    <row r="9" ht="14.25" customHeight="1" spans="1:14">
      <c r="A9" s="8" t="s">
        <v>316</v>
      </c>
      <c r="B9" s="12" t="s">
        <v>201</v>
      </c>
      <c r="C9" s="6">
        <v>6.5</v>
      </c>
      <c r="D9" s="6">
        <v>6.5</v>
      </c>
      <c r="E9" s="13"/>
      <c r="F9" s="13"/>
      <c r="G9" s="14"/>
      <c r="H9" s="14"/>
      <c r="I9" s="14"/>
      <c r="J9" s="14"/>
      <c r="K9" s="14"/>
      <c r="L9" s="14"/>
      <c r="M9" s="14"/>
      <c r="N9" s="14"/>
    </row>
    <row r="10" spans="1:14">
      <c r="A10" s="4" t="s">
        <v>317</v>
      </c>
      <c r="B10" s="12" t="s">
        <v>318</v>
      </c>
      <c r="C10" s="6">
        <v>1.05</v>
      </c>
      <c r="D10" s="6">
        <v>1.05</v>
      </c>
      <c r="E10" s="13"/>
      <c r="F10" s="13"/>
      <c r="G10" s="15" t="s">
        <v>319</v>
      </c>
      <c r="H10" s="15" t="s">
        <v>320</v>
      </c>
      <c r="I10" s="15" t="s">
        <v>321</v>
      </c>
      <c r="J10" s="19" t="s">
        <v>322</v>
      </c>
      <c r="K10" s="5" t="s">
        <v>323</v>
      </c>
      <c r="L10" s="20" t="s">
        <v>324</v>
      </c>
      <c r="M10" s="15" t="s">
        <v>303</v>
      </c>
      <c r="N10" s="20" t="s">
        <v>325</v>
      </c>
    </row>
    <row r="11" ht="32.4" spans="1:14">
      <c r="A11" s="4" t="s">
        <v>326</v>
      </c>
      <c r="B11" s="12" t="s">
        <v>327</v>
      </c>
      <c r="C11" s="6">
        <v>40</v>
      </c>
      <c r="D11" s="6">
        <v>40</v>
      </c>
      <c r="E11" s="13"/>
      <c r="F11" s="13"/>
      <c r="G11" s="15" t="s">
        <v>319</v>
      </c>
      <c r="H11" s="15" t="s">
        <v>328</v>
      </c>
      <c r="I11" s="15" t="s">
        <v>321</v>
      </c>
      <c r="J11" s="19" t="s">
        <v>322</v>
      </c>
      <c r="K11" s="5" t="s">
        <v>323</v>
      </c>
      <c r="L11" s="20" t="s">
        <v>324</v>
      </c>
      <c r="M11" s="15" t="s">
        <v>303</v>
      </c>
      <c r="N11" s="20" t="s">
        <v>325</v>
      </c>
    </row>
    <row r="12" ht="21.6" spans="1:14">
      <c r="A12" s="4" t="s">
        <v>329</v>
      </c>
      <c r="B12" s="12" t="s">
        <v>330</v>
      </c>
      <c r="C12" s="6">
        <v>6.074</v>
      </c>
      <c r="D12" s="6">
        <v>6.074</v>
      </c>
      <c r="E12" s="13"/>
      <c r="F12" s="13"/>
      <c r="G12" s="15" t="s">
        <v>319</v>
      </c>
      <c r="H12" s="15" t="s">
        <v>331</v>
      </c>
      <c r="I12" s="15" t="s">
        <v>321</v>
      </c>
      <c r="J12" s="19" t="s">
        <v>322</v>
      </c>
      <c r="K12" s="5" t="s">
        <v>323</v>
      </c>
      <c r="L12" s="20" t="s">
        <v>324</v>
      </c>
      <c r="M12" s="15" t="s">
        <v>303</v>
      </c>
      <c r="N12" s="20" t="s">
        <v>325</v>
      </c>
    </row>
    <row r="13" ht="21.6" spans="1:14">
      <c r="A13" s="4" t="s">
        <v>332</v>
      </c>
      <c r="B13" s="12" t="s">
        <v>333</v>
      </c>
      <c r="C13" s="16">
        <v>5</v>
      </c>
      <c r="D13" s="16">
        <v>5</v>
      </c>
      <c r="E13" s="13"/>
      <c r="F13" s="13"/>
      <c r="G13" s="15" t="s">
        <v>319</v>
      </c>
      <c r="H13" s="15" t="s">
        <v>334</v>
      </c>
      <c r="I13" s="15" t="s">
        <v>321</v>
      </c>
      <c r="J13" s="19" t="s">
        <v>322</v>
      </c>
      <c r="K13" s="5" t="s">
        <v>323</v>
      </c>
      <c r="L13" s="20" t="s">
        <v>324</v>
      </c>
      <c r="M13" s="15" t="s">
        <v>303</v>
      </c>
      <c r="N13" s="20" t="s">
        <v>325</v>
      </c>
    </row>
    <row r="14" spans="1:14">
      <c r="A14" s="4" t="s">
        <v>335</v>
      </c>
      <c r="B14" s="12" t="s">
        <v>336</v>
      </c>
      <c r="C14" s="6">
        <v>10</v>
      </c>
      <c r="D14" s="6">
        <v>10</v>
      </c>
      <c r="E14" s="17"/>
      <c r="F14" s="17"/>
      <c r="G14" s="15" t="s">
        <v>319</v>
      </c>
      <c r="H14" s="15" t="s">
        <v>337</v>
      </c>
      <c r="I14" s="15" t="s">
        <v>321</v>
      </c>
      <c r="J14" s="19" t="s">
        <v>322</v>
      </c>
      <c r="K14" s="5" t="s">
        <v>323</v>
      </c>
      <c r="L14" s="20" t="s">
        <v>324</v>
      </c>
      <c r="M14" s="15" t="s">
        <v>303</v>
      </c>
      <c r="N14" s="20" t="s">
        <v>325</v>
      </c>
    </row>
    <row r="15" ht="21.6" spans="1:14">
      <c r="A15" s="4" t="s">
        <v>338</v>
      </c>
      <c r="B15" s="12" t="s">
        <v>339</v>
      </c>
      <c r="C15" s="6">
        <v>47.52</v>
      </c>
      <c r="D15" s="6">
        <v>47.52</v>
      </c>
      <c r="E15" s="17"/>
      <c r="F15" s="17"/>
      <c r="G15" s="15" t="s">
        <v>319</v>
      </c>
      <c r="H15" s="15" t="s">
        <v>340</v>
      </c>
      <c r="I15" s="15" t="s">
        <v>321</v>
      </c>
      <c r="J15" s="19" t="s">
        <v>322</v>
      </c>
      <c r="K15" s="5" t="s">
        <v>323</v>
      </c>
      <c r="L15" s="20" t="s">
        <v>324</v>
      </c>
      <c r="M15" s="15" t="s">
        <v>303</v>
      </c>
      <c r="N15" s="20" t="s">
        <v>325</v>
      </c>
    </row>
    <row r="16" spans="1:14">
      <c r="A16" s="4" t="s">
        <v>341</v>
      </c>
      <c r="B16" s="12" t="s">
        <v>342</v>
      </c>
      <c r="C16" s="6">
        <v>5</v>
      </c>
      <c r="D16" s="6">
        <v>5</v>
      </c>
      <c r="E16" s="17"/>
      <c r="F16" s="17"/>
      <c r="G16" s="15" t="s">
        <v>319</v>
      </c>
      <c r="H16" s="15" t="s">
        <v>334</v>
      </c>
      <c r="I16" s="15" t="s">
        <v>321</v>
      </c>
      <c r="J16" s="19" t="s">
        <v>322</v>
      </c>
      <c r="K16" s="5" t="s">
        <v>323</v>
      </c>
      <c r="L16" s="20" t="s">
        <v>324</v>
      </c>
      <c r="M16" s="15" t="s">
        <v>303</v>
      </c>
      <c r="N16" s="20" t="s">
        <v>325</v>
      </c>
    </row>
    <row r="17" ht="21.6" spans="1:14">
      <c r="A17" s="4" t="s">
        <v>343</v>
      </c>
      <c r="B17" s="12" t="s">
        <v>344</v>
      </c>
      <c r="C17" s="6">
        <v>68.88</v>
      </c>
      <c r="D17" s="6">
        <v>68.88</v>
      </c>
      <c r="E17" s="17"/>
      <c r="F17" s="17"/>
      <c r="G17" s="15" t="s">
        <v>319</v>
      </c>
      <c r="H17" s="15" t="s">
        <v>345</v>
      </c>
      <c r="I17" s="15" t="s">
        <v>321</v>
      </c>
      <c r="J17" s="19" t="s">
        <v>322</v>
      </c>
      <c r="K17" s="5" t="s">
        <v>323</v>
      </c>
      <c r="L17" s="20" t="s">
        <v>324</v>
      </c>
      <c r="M17" s="15" t="s">
        <v>303</v>
      </c>
      <c r="N17" s="20" t="s">
        <v>325</v>
      </c>
    </row>
    <row r="18" spans="1:14">
      <c r="A18" s="4" t="s">
        <v>346</v>
      </c>
      <c r="B18" s="12" t="s">
        <v>347</v>
      </c>
      <c r="C18" s="6">
        <v>10</v>
      </c>
      <c r="D18" s="6">
        <v>10</v>
      </c>
      <c r="E18" s="17"/>
      <c r="F18" s="17"/>
      <c r="G18" s="15" t="s">
        <v>319</v>
      </c>
      <c r="H18" s="15" t="s">
        <v>337</v>
      </c>
      <c r="I18" s="15" t="s">
        <v>321</v>
      </c>
      <c r="J18" s="19" t="s">
        <v>322</v>
      </c>
      <c r="K18" s="5" t="s">
        <v>323</v>
      </c>
      <c r="L18" s="20" t="s">
        <v>324</v>
      </c>
      <c r="M18" s="15" t="s">
        <v>303</v>
      </c>
      <c r="N18" s="20" t="s">
        <v>325</v>
      </c>
    </row>
    <row r="19" ht="43.2" spans="1:14">
      <c r="A19" s="4" t="s">
        <v>348</v>
      </c>
      <c r="B19" s="12" t="s">
        <v>349</v>
      </c>
      <c r="C19" s="6">
        <v>13.44</v>
      </c>
      <c r="D19" s="6">
        <v>13.44</v>
      </c>
      <c r="E19" s="17"/>
      <c r="F19" s="17"/>
      <c r="G19" s="15" t="s">
        <v>319</v>
      </c>
      <c r="H19" s="15" t="s">
        <v>350</v>
      </c>
      <c r="I19" s="15" t="s">
        <v>321</v>
      </c>
      <c r="J19" s="19" t="s">
        <v>322</v>
      </c>
      <c r="K19" s="5" t="s">
        <v>323</v>
      </c>
      <c r="L19" s="20" t="s">
        <v>324</v>
      </c>
      <c r="M19" s="15" t="s">
        <v>303</v>
      </c>
      <c r="N19" s="20" t="s">
        <v>325</v>
      </c>
    </row>
    <row r="20" spans="1:14">
      <c r="A20" s="4" t="s">
        <v>351</v>
      </c>
      <c r="B20" s="12" t="s">
        <v>352</v>
      </c>
      <c r="C20" s="6">
        <v>16.231</v>
      </c>
      <c r="D20" s="6">
        <v>16.231</v>
      </c>
      <c r="E20" s="17"/>
      <c r="F20" s="17"/>
      <c r="G20" s="15" t="s">
        <v>319</v>
      </c>
      <c r="H20" s="15" t="s">
        <v>353</v>
      </c>
      <c r="I20" s="15" t="s">
        <v>321</v>
      </c>
      <c r="J20" s="19" t="s">
        <v>322</v>
      </c>
      <c r="K20" s="5" t="s">
        <v>323</v>
      </c>
      <c r="L20" s="20" t="s">
        <v>324</v>
      </c>
      <c r="M20" s="15" t="s">
        <v>303</v>
      </c>
      <c r="N20" s="20" t="s">
        <v>325</v>
      </c>
    </row>
    <row r="21" ht="32.4" spans="1:14">
      <c r="A21" s="4" t="s">
        <v>354</v>
      </c>
      <c r="B21" s="12" t="s">
        <v>355</v>
      </c>
      <c r="C21" s="6">
        <v>2</v>
      </c>
      <c r="D21" s="6">
        <v>2</v>
      </c>
      <c r="E21" s="17"/>
      <c r="F21" s="17"/>
      <c r="G21" s="15" t="s">
        <v>319</v>
      </c>
      <c r="H21" s="15" t="s">
        <v>356</v>
      </c>
      <c r="I21" s="15" t="s">
        <v>321</v>
      </c>
      <c r="J21" s="19" t="s">
        <v>322</v>
      </c>
      <c r="K21" s="5" t="s">
        <v>323</v>
      </c>
      <c r="L21" s="20" t="s">
        <v>324</v>
      </c>
      <c r="M21" s="15" t="s">
        <v>303</v>
      </c>
      <c r="N21" s="20" t="s">
        <v>325</v>
      </c>
    </row>
    <row r="22" spans="1:14">
      <c r="A22" s="4" t="s">
        <v>357</v>
      </c>
      <c r="B22" s="12" t="s">
        <v>358</v>
      </c>
      <c r="C22" s="6">
        <v>5</v>
      </c>
      <c r="D22" s="6">
        <v>5</v>
      </c>
      <c r="E22" s="17"/>
      <c r="F22" s="17"/>
      <c r="G22" s="15" t="s">
        <v>319</v>
      </c>
      <c r="H22" s="15" t="s">
        <v>334</v>
      </c>
      <c r="I22" s="15" t="s">
        <v>321</v>
      </c>
      <c r="J22" s="19" t="s">
        <v>322</v>
      </c>
      <c r="K22" s="5" t="s">
        <v>323</v>
      </c>
      <c r="L22" s="20" t="s">
        <v>324</v>
      </c>
      <c r="M22" s="15" t="s">
        <v>303</v>
      </c>
      <c r="N22" s="20" t="s">
        <v>325</v>
      </c>
    </row>
    <row r="23" spans="1:14">
      <c r="A23" s="4" t="s">
        <v>359</v>
      </c>
      <c r="B23" s="12" t="s">
        <v>360</v>
      </c>
      <c r="C23" s="18">
        <v>50</v>
      </c>
      <c r="D23" s="18">
        <v>50</v>
      </c>
      <c r="E23" s="17"/>
      <c r="F23" s="17"/>
      <c r="G23" s="15" t="s">
        <v>319</v>
      </c>
      <c r="H23" s="15" t="s">
        <v>361</v>
      </c>
      <c r="I23" s="15" t="s">
        <v>321</v>
      </c>
      <c r="J23" s="19" t="s">
        <v>322</v>
      </c>
      <c r="K23" s="5" t="s">
        <v>323</v>
      </c>
      <c r="L23" s="20" t="s">
        <v>324</v>
      </c>
      <c r="M23" s="15" t="s">
        <v>303</v>
      </c>
      <c r="N23" s="20" t="s">
        <v>325</v>
      </c>
    </row>
    <row r="24" spans="1:14">
      <c r="A24" s="4" t="s">
        <v>362</v>
      </c>
      <c r="B24" s="12" t="s">
        <v>363</v>
      </c>
      <c r="C24" s="6">
        <v>2</v>
      </c>
      <c r="D24" s="6">
        <v>2</v>
      </c>
      <c r="E24" s="17"/>
      <c r="F24" s="17"/>
      <c r="G24" s="15" t="s">
        <v>319</v>
      </c>
      <c r="H24" s="15" t="s">
        <v>356</v>
      </c>
      <c r="I24" s="15" t="s">
        <v>321</v>
      </c>
      <c r="J24" s="19" t="s">
        <v>322</v>
      </c>
      <c r="K24" s="5" t="s">
        <v>323</v>
      </c>
      <c r="L24" s="20" t="s">
        <v>324</v>
      </c>
      <c r="M24" s="15" t="s">
        <v>303</v>
      </c>
      <c r="N24" s="20" t="s">
        <v>325</v>
      </c>
    </row>
    <row r="25" ht="21.6" spans="1:14">
      <c r="A25" s="4" t="s">
        <v>364</v>
      </c>
      <c r="B25" s="12" t="s">
        <v>365</v>
      </c>
      <c r="C25" s="6">
        <v>20</v>
      </c>
      <c r="D25" s="6">
        <v>20</v>
      </c>
      <c r="E25" s="17"/>
      <c r="F25" s="17"/>
      <c r="G25" s="15" t="s">
        <v>319</v>
      </c>
      <c r="H25" s="15" t="s">
        <v>366</v>
      </c>
      <c r="I25" s="15" t="s">
        <v>321</v>
      </c>
      <c r="J25" s="19" t="s">
        <v>322</v>
      </c>
      <c r="K25" s="5" t="s">
        <v>323</v>
      </c>
      <c r="L25" s="20" t="s">
        <v>324</v>
      </c>
      <c r="M25" s="15" t="s">
        <v>303</v>
      </c>
      <c r="N25" s="20" t="s">
        <v>325</v>
      </c>
    </row>
    <row r="26" spans="1:14">
      <c r="A26" s="4" t="s">
        <v>367</v>
      </c>
      <c r="B26" s="12" t="s">
        <v>368</v>
      </c>
      <c r="C26" s="6">
        <v>2.36</v>
      </c>
      <c r="D26" s="6">
        <v>2.36</v>
      </c>
      <c r="E26" s="17"/>
      <c r="F26" s="17"/>
      <c r="G26" s="15" t="s">
        <v>319</v>
      </c>
      <c r="H26" s="15" t="s">
        <v>369</v>
      </c>
      <c r="I26" s="15" t="s">
        <v>321</v>
      </c>
      <c r="J26" s="19" t="s">
        <v>322</v>
      </c>
      <c r="K26" s="5" t="s">
        <v>323</v>
      </c>
      <c r="L26" s="20" t="s">
        <v>324</v>
      </c>
      <c r="M26" s="15" t="s">
        <v>303</v>
      </c>
      <c r="N26" s="20" t="s">
        <v>325</v>
      </c>
    </row>
    <row r="27" ht="21.6" spans="1:14">
      <c r="A27" s="4" t="s">
        <v>370</v>
      </c>
      <c r="B27" s="12" t="s">
        <v>371</v>
      </c>
      <c r="C27" s="6">
        <v>18.6</v>
      </c>
      <c r="D27" s="6">
        <v>18.6</v>
      </c>
      <c r="E27" s="17"/>
      <c r="F27" s="17"/>
      <c r="G27" s="15" t="s">
        <v>319</v>
      </c>
      <c r="H27" s="15" t="s">
        <v>372</v>
      </c>
      <c r="I27" s="15" t="s">
        <v>321</v>
      </c>
      <c r="J27" s="19" t="s">
        <v>322</v>
      </c>
      <c r="K27" s="5" t="s">
        <v>323</v>
      </c>
      <c r="L27" s="20" t="s">
        <v>324</v>
      </c>
      <c r="M27" s="15" t="s">
        <v>303</v>
      </c>
      <c r="N27" s="20" t="s">
        <v>325</v>
      </c>
    </row>
    <row r="28" ht="21.6" spans="1:14">
      <c r="A28" s="4" t="s">
        <v>373</v>
      </c>
      <c r="B28" s="12" t="s">
        <v>374</v>
      </c>
      <c r="C28" s="6">
        <v>2</v>
      </c>
      <c r="D28" s="6">
        <v>2</v>
      </c>
      <c r="E28" s="17"/>
      <c r="F28" s="17"/>
      <c r="G28" s="15" t="s">
        <v>319</v>
      </c>
      <c r="H28" s="15" t="s">
        <v>356</v>
      </c>
      <c r="I28" s="15" t="s">
        <v>321</v>
      </c>
      <c r="J28" s="19" t="s">
        <v>322</v>
      </c>
      <c r="K28" s="5" t="s">
        <v>323</v>
      </c>
      <c r="L28" s="20" t="s">
        <v>324</v>
      </c>
      <c r="M28" s="15" t="s">
        <v>303</v>
      </c>
      <c r="N28" s="20" t="s">
        <v>325</v>
      </c>
    </row>
    <row r="29" spans="1:14">
      <c r="A29" s="4" t="s">
        <v>375</v>
      </c>
      <c r="B29" s="12" t="s">
        <v>376</v>
      </c>
      <c r="C29" s="6">
        <v>0.99</v>
      </c>
      <c r="D29" s="6">
        <v>0.99</v>
      </c>
      <c r="E29" s="17"/>
      <c r="F29" s="17"/>
      <c r="G29" s="15" t="s">
        <v>319</v>
      </c>
      <c r="H29" s="15" t="s">
        <v>377</v>
      </c>
      <c r="I29" s="15" t="s">
        <v>321</v>
      </c>
      <c r="J29" s="19" t="s">
        <v>322</v>
      </c>
      <c r="K29" s="5" t="s">
        <v>323</v>
      </c>
      <c r="L29" s="20" t="s">
        <v>324</v>
      </c>
      <c r="M29" s="15" t="s">
        <v>303</v>
      </c>
      <c r="N29" s="20" t="s">
        <v>325</v>
      </c>
    </row>
    <row r="30" ht="21.6" spans="1:14">
      <c r="A30" s="4" t="s">
        <v>378</v>
      </c>
      <c r="B30" s="12" t="s">
        <v>379</v>
      </c>
      <c r="C30" s="18">
        <v>8.19</v>
      </c>
      <c r="D30" s="18">
        <v>8.19</v>
      </c>
      <c r="E30" s="17"/>
      <c r="F30" s="17"/>
      <c r="G30" s="15" t="s">
        <v>319</v>
      </c>
      <c r="H30" s="15" t="s">
        <v>380</v>
      </c>
      <c r="I30" s="15" t="s">
        <v>321</v>
      </c>
      <c r="J30" s="19" t="s">
        <v>322</v>
      </c>
      <c r="K30" s="5" t="s">
        <v>323</v>
      </c>
      <c r="L30" s="20" t="s">
        <v>324</v>
      </c>
      <c r="M30" s="15" t="s">
        <v>303</v>
      </c>
      <c r="N30" s="20" t="s">
        <v>325</v>
      </c>
    </row>
    <row r="31" spans="1:14">
      <c r="A31" s="4" t="s">
        <v>381</v>
      </c>
      <c r="B31" s="12" t="s">
        <v>382</v>
      </c>
      <c r="C31" s="18">
        <v>0.55</v>
      </c>
      <c r="D31" s="18">
        <v>0.55</v>
      </c>
      <c r="E31" s="17"/>
      <c r="F31" s="17"/>
      <c r="G31" s="15" t="s">
        <v>319</v>
      </c>
      <c r="H31" s="15" t="s">
        <v>383</v>
      </c>
      <c r="I31" s="15" t="s">
        <v>321</v>
      </c>
      <c r="J31" s="19" t="s">
        <v>322</v>
      </c>
      <c r="K31" s="5" t="s">
        <v>323</v>
      </c>
      <c r="L31" s="20" t="s">
        <v>324</v>
      </c>
      <c r="M31" s="15" t="s">
        <v>303</v>
      </c>
      <c r="N31" s="20" t="s">
        <v>325</v>
      </c>
    </row>
    <row r="32" spans="1:14">
      <c r="A32" s="4" t="s">
        <v>384</v>
      </c>
      <c r="B32" s="12" t="s">
        <v>385</v>
      </c>
      <c r="C32" s="18">
        <v>21</v>
      </c>
      <c r="D32" s="18">
        <v>21</v>
      </c>
      <c r="E32" s="17"/>
      <c r="F32" s="17"/>
      <c r="G32" s="15" t="s">
        <v>319</v>
      </c>
      <c r="H32" s="15" t="s">
        <v>386</v>
      </c>
      <c r="I32" s="15" t="s">
        <v>321</v>
      </c>
      <c r="J32" s="19" t="s">
        <v>322</v>
      </c>
      <c r="K32" s="5" t="s">
        <v>323</v>
      </c>
      <c r="L32" s="20" t="s">
        <v>324</v>
      </c>
      <c r="M32" s="15" t="s">
        <v>303</v>
      </c>
      <c r="N32" s="20" t="s">
        <v>325</v>
      </c>
    </row>
    <row r="33" spans="1:14">
      <c r="A33" s="4" t="s">
        <v>387</v>
      </c>
      <c r="B33" s="12" t="s">
        <v>388</v>
      </c>
      <c r="C33" s="18">
        <v>109.7972</v>
      </c>
      <c r="D33" s="18">
        <v>109.7972</v>
      </c>
      <c r="E33" s="17"/>
      <c r="F33" s="17"/>
      <c r="G33" s="15" t="s">
        <v>319</v>
      </c>
      <c r="H33" s="15" t="s">
        <v>389</v>
      </c>
      <c r="I33" s="15" t="s">
        <v>321</v>
      </c>
      <c r="J33" s="19" t="s">
        <v>322</v>
      </c>
      <c r="K33" s="5" t="s">
        <v>323</v>
      </c>
      <c r="L33" s="20" t="s">
        <v>324</v>
      </c>
      <c r="M33" s="15" t="s">
        <v>303</v>
      </c>
      <c r="N33" s="20" t="s">
        <v>325</v>
      </c>
    </row>
    <row r="34" spans="1:14">
      <c r="A34" s="4" t="s">
        <v>390</v>
      </c>
      <c r="B34" s="12" t="s">
        <v>391</v>
      </c>
      <c r="C34" s="18">
        <v>80</v>
      </c>
      <c r="D34" s="18">
        <v>80</v>
      </c>
      <c r="E34" s="17"/>
      <c r="F34" s="17"/>
      <c r="G34" s="15" t="s">
        <v>319</v>
      </c>
      <c r="H34" s="15" t="s">
        <v>392</v>
      </c>
      <c r="I34" s="15" t="s">
        <v>321</v>
      </c>
      <c r="J34" s="19" t="s">
        <v>322</v>
      </c>
      <c r="K34" s="5" t="s">
        <v>323</v>
      </c>
      <c r="L34" s="20" t="s">
        <v>324</v>
      </c>
      <c r="M34" s="15" t="s">
        <v>303</v>
      </c>
      <c r="N34" s="20" t="s">
        <v>325</v>
      </c>
    </row>
    <row r="35" spans="1:14">
      <c r="A35" s="4" t="s">
        <v>393</v>
      </c>
      <c r="B35" s="12" t="s">
        <v>394</v>
      </c>
      <c r="C35" s="18">
        <v>6.8</v>
      </c>
      <c r="D35" s="18">
        <v>6.8</v>
      </c>
      <c r="E35" s="17"/>
      <c r="F35" s="17"/>
      <c r="G35" s="15" t="s">
        <v>319</v>
      </c>
      <c r="H35" s="15" t="s">
        <v>395</v>
      </c>
      <c r="I35" s="15" t="s">
        <v>321</v>
      </c>
      <c r="J35" s="19" t="s">
        <v>322</v>
      </c>
      <c r="K35" s="5" t="s">
        <v>323</v>
      </c>
      <c r="L35" s="20" t="s">
        <v>324</v>
      </c>
      <c r="M35" s="15" t="s">
        <v>303</v>
      </c>
      <c r="N35" s="20" t="s">
        <v>325</v>
      </c>
    </row>
    <row r="36" spans="1:14">
      <c r="A36" s="4" t="s">
        <v>396</v>
      </c>
      <c r="B36" s="12" t="s">
        <v>397</v>
      </c>
      <c r="C36" s="18">
        <v>3.72</v>
      </c>
      <c r="D36" s="18">
        <v>3.72</v>
      </c>
      <c r="E36" s="17"/>
      <c r="F36" s="17"/>
      <c r="G36" s="15" t="s">
        <v>319</v>
      </c>
      <c r="H36" s="15" t="s">
        <v>398</v>
      </c>
      <c r="I36" s="15" t="s">
        <v>321</v>
      </c>
      <c r="J36" s="19" t="s">
        <v>322</v>
      </c>
      <c r="K36" s="5" t="s">
        <v>323</v>
      </c>
      <c r="L36" s="20" t="s">
        <v>324</v>
      </c>
      <c r="M36" s="15" t="s">
        <v>303</v>
      </c>
      <c r="N36" s="20" t="s">
        <v>325</v>
      </c>
    </row>
    <row r="37" spans="1:14">
      <c r="A37" s="4" t="s">
        <v>399</v>
      </c>
      <c r="B37" s="12" t="s">
        <v>400</v>
      </c>
      <c r="C37" s="18">
        <v>13</v>
      </c>
      <c r="D37" s="18">
        <v>13</v>
      </c>
      <c r="E37" s="17"/>
      <c r="F37" s="17"/>
      <c r="G37" s="15" t="s">
        <v>319</v>
      </c>
      <c r="H37" s="15" t="s">
        <v>401</v>
      </c>
      <c r="I37" s="15" t="s">
        <v>321</v>
      </c>
      <c r="J37" s="19" t="s">
        <v>322</v>
      </c>
      <c r="K37" s="5" t="s">
        <v>323</v>
      </c>
      <c r="L37" s="20" t="s">
        <v>324</v>
      </c>
      <c r="M37" s="15" t="s">
        <v>303</v>
      </c>
      <c r="N37" s="20" t="s">
        <v>325</v>
      </c>
    </row>
    <row r="38" spans="1:14">
      <c r="A38" s="4" t="s">
        <v>402</v>
      </c>
      <c r="B38" s="12" t="s">
        <v>403</v>
      </c>
      <c r="C38" s="18">
        <v>29.988</v>
      </c>
      <c r="D38" s="18">
        <v>29.988</v>
      </c>
      <c r="E38" s="17"/>
      <c r="F38" s="17"/>
      <c r="G38" s="15" t="s">
        <v>319</v>
      </c>
      <c r="H38" s="15" t="s">
        <v>404</v>
      </c>
      <c r="I38" s="15" t="s">
        <v>321</v>
      </c>
      <c r="J38" s="19" t="s">
        <v>322</v>
      </c>
      <c r="K38" s="5" t="s">
        <v>323</v>
      </c>
      <c r="L38" s="20" t="s">
        <v>324</v>
      </c>
      <c r="M38" s="15" t="s">
        <v>303</v>
      </c>
      <c r="N38" s="20" t="s">
        <v>325</v>
      </c>
    </row>
    <row r="39" spans="1:14">
      <c r="A39" s="4" t="s">
        <v>405</v>
      </c>
      <c r="B39" s="12" t="s">
        <v>406</v>
      </c>
      <c r="C39" s="18">
        <v>52</v>
      </c>
      <c r="D39" s="18">
        <v>52</v>
      </c>
      <c r="E39" s="17"/>
      <c r="F39" s="17"/>
      <c r="G39" s="15" t="s">
        <v>319</v>
      </c>
      <c r="H39" s="15" t="s">
        <v>407</v>
      </c>
      <c r="I39" s="15" t="s">
        <v>321</v>
      </c>
      <c r="J39" s="19" t="s">
        <v>322</v>
      </c>
      <c r="K39" s="5" t="s">
        <v>323</v>
      </c>
      <c r="L39" s="20" t="s">
        <v>324</v>
      </c>
      <c r="M39" s="15" t="s">
        <v>303</v>
      </c>
      <c r="N39" s="20" t="s">
        <v>325</v>
      </c>
    </row>
    <row r="40" spans="1:14">
      <c r="A40" s="4" t="s">
        <v>408</v>
      </c>
      <c r="B40" s="12" t="s">
        <v>409</v>
      </c>
      <c r="C40" s="18">
        <v>380</v>
      </c>
      <c r="D40" s="18">
        <v>380</v>
      </c>
      <c r="E40" s="17"/>
      <c r="F40" s="17"/>
      <c r="G40" s="15" t="s">
        <v>319</v>
      </c>
      <c r="H40" s="15" t="s">
        <v>410</v>
      </c>
      <c r="I40" s="15" t="s">
        <v>321</v>
      </c>
      <c r="J40" s="19" t="s">
        <v>322</v>
      </c>
      <c r="K40" s="5" t="s">
        <v>323</v>
      </c>
      <c r="L40" s="20" t="s">
        <v>324</v>
      </c>
      <c r="M40" s="15" t="s">
        <v>303</v>
      </c>
      <c r="N40" s="20" t="s">
        <v>325</v>
      </c>
    </row>
    <row r="41" spans="1:14">
      <c r="A41" s="4" t="s">
        <v>411</v>
      </c>
      <c r="B41" s="12" t="s">
        <v>412</v>
      </c>
      <c r="C41" s="18">
        <v>80</v>
      </c>
      <c r="D41" s="18">
        <v>80</v>
      </c>
      <c r="E41" s="17"/>
      <c r="F41" s="17"/>
      <c r="G41" s="15" t="s">
        <v>319</v>
      </c>
      <c r="H41" s="15" t="s">
        <v>392</v>
      </c>
      <c r="I41" s="15" t="s">
        <v>321</v>
      </c>
      <c r="J41" s="19" t="s">
        <v>322</v>
      </c>
      <c r="K41" s="5" t="s">
        <v>323</v>
      </c>
      <c r="L41" s="20" t="s">
        <v>324</v>
      </c>
      <c r="M41" s="15" t="s">
        <v>303</v>
      </c>
      <c r="N41" s="20" t="s">
        <v>325</v>
      </c>
    </row>
    <row r="42" spans="1:14">
      <c r="A42" s="4" t="s">
        <v>413</v>
      </c>
      <c r="B42" s="12" t="s">
        <v>414</v>
      </c>
      <c r="C42" s="18">
        <v>39.1</v>
      </c>
      <c r="D42" s="18">
        <v>39.1</v>
      </c>
      <c r="E42" s="17"/>
      <c r="F42" s="17"/>
      <c r="G42" s="15" t="s">
        <v>319</v>
      </c>
      <c r="H42" s="15" t="s">
        <v>415</v>
      </c>
      <c r="I42" s="15" t="s">
        <v>321</v>
      </c>
      <c r="J42" s="19" t="s">
        <v>322</v>
      </c>
      <c r="K42" s="5" t="s">
        <v>323</v>
      </c>
      <c r="L42" s="20" t="s">
        <v>324</v>
      </c>
      <c r="M42" s="15" t="s">
        <v>303</v>
      </c>
      <c r="N42" s="20" t="s">
        <v>325</v>
      </c>
    </row>
    <row r="43" spans="1:14">
      <c r="A43" s="4" t="s">
        <v>416</v>
      </c>
      <c r="B43" s="12" t="s">
        <v>417</v>
      </c>
      <c r="C43" s="18">
        <v>17.28</v>
      </c>
      <c r="D43" s="18">
        <v>17.28</v>
      </c>
      <c r="E43" s="17"/>
      <c r="F43" s="17"/>
      <c r="G43" s="15" t="s">
        <v>319</v>
      </c>
      <c r="H43" s="15" t="s">
        <v>418</v>
      </c>
      <c r="I43" s="15" t="s">
        <v>321</v>
      </c>
      <c r="J43" s="19" t="s">
        <v>322</v>
      </c>
      <c r="K43" s="5" t="s">
        <v>323</v>
      </c>
      <c r="L43" s="20" t="s">
        <v>324</v>
      </c>
      <c r="M43" s="15" t="s">
        <v>303</v>
      </c>
      <c r="N43" s="20" t="s">
        <v>325</v>
      </c>
    </row>
    <row r="44" spans="1:14">
      <c r="A44" s="4" t="s">
        <v>419</v>
      </c>
      <c r="B44" s="12" t="s">
        <v>420</v>
      </c>
      <c r="C44" s="18">
        <v>42</v>
      </c>
      <c r="D44" s="18">
        <v>42</v>
      </c>
      <c r="E44" s="17"/>
      <c r="F44" s="17"/>
      <c r="G44" s="15" t="s">
        <v>319</v>
      </c>
      <c r="H44" s="15" t="s">
        <v>421</v>
      </c>
      <c r="I44" s="15" t="s">
        <v>321</v>
      </c>
      <c r="J44" s="19" t="s">
        <v>322</v>
      </c>
      <c r="K44" s="5" t="s">
        <v>323</v>
      </c>
      <c r="L44" s="20" t="s">
        <v>324</v>
      </c>
      <c r="M44" s="15" t="s">
        <v>303</v>
      </c>
      <c r="N44" s="20" t="s">
        <v>325</v>
      </c>
    </row>
    <row r="45" spans="1:14">
      <c r="A45" s="4" t="s">
        <v>422</v>
      </c>
      <c r="B45" s="12" t="s">
        <v>423</v>
      </c>
      <c r="C45" s="18">
        <v>5.4</v>
      </c>
      <c r="D45" s="18">
        <v>5.4</v>
      </c>
      <c r="E45" s="17"/>
      <c r="F45" s="17"/>
      <c r="G45" s="15" t="s">
        <v>319</v>
      </c>
      <c r="H45" s="15" t="s">
        <v>424</v>
      </c>
      <c r="I45" s="15" t="s">
        <v>321</v>
      </c>
      <c r="J45" s="19" t="s">
        <v>322</v>
      </c>
      <c r="K45" s="5" t="s">
        <v>323</v>
      </c>
      <c r="L45" s="20" t="s">
        <v>324</v>
      </c>
      <c r="M45" s="15" t="s">
        <v>303</v>
      </c>
      <c r="N45" s="20" t="s">
        <v>325</v>
      </c>
    </row>
    <row r="46" ht="21.6" spans="1:14">
      <c r="A46" s="4" t="s">
        <v>425</v>
      </c>
      <c r="B46" s="12" t="s">
        <v>426</v>
      </c>
      <c r="C46" s="18">
        <v>2.9</v>
      </c>
      <c r="D46" s="18">
        <v>2.9</v>
      </c>
      <c r="E46" s="17"/>
      <c r="F46" s="17"/>
      <c r="G46" s="15" t="s">
        <v>319</v>
      </c>
      <c r="H46" s="15" t="s">
        <v>427</v>
      </c>
      <c r="I46" s="15" t="s">
        <v>321</v>
      </c>
      <c r="J46" s="19" t="s">
        <v>322</v>
      </c>
      <c r="K46" s="5" t="s">
        <v>323</v>
      </c>
      <c r="L46" s="20" t="s">
        <v>324</v>
      </c>
      <c r="M46" s="15" t="s">
        <v>303</v>
      </c>
      <c r="N46" s="20" t="s">
        <v>325</v>
      </c>
    </row>
    <row r="47" spans="1:14">
      <c r="A47" s="4" t="s">
        <v>428</v>
      </c>
      <c r="B47" s="12" t="s">
        <v>429</v>
      </c>
      <c r="C47" s="18">
        <v>30</v>
      </c>
      <c r="D47" s="18">
        <v>30</v>
      </c>
      <c r="E47" s="17"/>
      <c r="F47" s="17"/>
      <c r="G47" s="15" t="s">
        <v>319</v>
      </c>
      <c r="H47" s="15" t="s">
        <v>430</v>
      </c>
      <c r="I47" s="15" t="s">
        <v>321</v>
      </c>
      <c r="J47" s="19" t="s">
        <v>322</v>
      </c>
      <c r="K47" s="5" t="s">
        <v>323</v>
      </c>
      <c r="L47" s="20" t="s">
        <v>324</v>
      </c>
      <c r="M47" s="15" t="s">
        <v>303</v>
      </c>
      <c r="N47" s="20" t="s">
        <v>325</v>
      </c>
    </row>
    <row r="48" spans="1:14">
      <c r="A48" s="4" t="s">
        <v>431</v>
      </c>
      <c r="B48" s="12" t="s">
        <v>432</v>
      </c>
      <c r="C48" s="18">
        <v>6.32</v>
      </c>
      <c r="D48" s="18">
        <v>6.32</v>
      </c>
      <c r="E48" s="17"/>
      <c r="F48" s="17"/>
      <c r="G48" s="15" t="s">
        <v>319</v>
      </c>
      <c r="H48" s="15" t="s">
        <v>433</v>
      </c>
      <c r="I48" s="15" t="s">
        <v>321</v>
      </c>
      <c r="J48" s="19" t="s">
        <v>322</v>
      </c>
      <c r="K48" s="5" t="s">
        <v>323</v>
      </c>
      <c r="L48" s="20" t="s">
        <v>324</v>
      </c>
      <c r="M48" s="15" t="s">
        <v>303</v>
      </c>
      <c r="N48" s="20" t="s">
        <v>325</v>
      </c>
    </row>
    <row r="49" spans="1:14">
      <c r="A49" s="4" t="s">
        <v>434</v>
      </c>
      <c r="B49" s="12" t="s">
        <v>119</v>
      </c>
      <c r="C49" s="18">
        <v>87.768</v>
      </c>
      <c r="D49" s="18">
        <v>87.768</v>
      </c>
      <c r="E49" s="17"/>
      <c r="F49" s="17"/>
      <c r="G49" s="15" t="s">
        <v>319</v>
      </c>
      <c r="H49" s="15" t="s">
        <v>435</v>
      </c>
      <c r="I49" s="15" t="s">
        <v>321</v>
      </c>
      <c r="J49" s="19" t="s">
        <v>322</v>
      </c>
      <c r="K49" s="5" t="s">
        <v>323</v>
      </c>
      <c r="L49" s="20" t="s">
        <v>324</v>
      </c>
      <c r="M49" s="15" t="s">
        <v>303</v>
      </c>
      <c r="N49" s="20" t="s">
        <v>325</v>
      </c>
    </row>
    <row r="50" ht="21.6" spans="1:14">
      <c r="A50" s="4" t="s">
        <v>436</v>
      </c>
      <c r="B50" s="12" t="s">
        <v>123</v>
      </c>
      <c r="C50" s="18">
        <v>96.0336</v>
      </c>
      <c r="D50" s="18">
        <v>96.0336</v>
      </c>
      <c r="E50" s="17"/>
      <c r="F50" s="17"/>
      <c r="G50" s="15" t="s">
        <v>319</v>
      </c>
      <c r="H50" s="15" t="s">
        <v>437</v>
      </c>
      <c r="I50" s="15" t="s">
        <v>321</v>
      </c>
      <c r="J50" s="19" t="s">
        <v>322</v>
      </c>
      <c r="K50" s="5" t="s">
        <v>323</v>
      </c>
      <c r="L50" s="20" t="s">
        <v>324</v>
      </c>
      <c r="M50" s="15" t="s">
        <v>303</v>
      </c>
      <c r="N50" s="20" t="s">
        <v>325</v>
      </c>
    </row>
    <row r="51" spans="1:14">
      <c r="A51" s="4" t="s">
        <v>438</v>
      </c>
      <c r="B51" s="12" t="s">
        <v>112</v>
      </c>
      <c r="C51" s="18">
        <v>8.4</v>
      </c>
      <c r="D51" s="18">
        <v>8.4</v>
      </c>
      <c r="E51" s="17"/>
      <c r="F51" s="17"/>
      <c r="G51" s="15" t="s">
        <v>319</v>
      </c>
      <c r="H51" s="15" t="s">
        <v>439</v>
      </c>
      <c r="I51" s="15" t="s">
        <v>321</v>
      </c>
      <c r="J51" s="19" t="s">
        <v>322</v>
      </c>
      <c r="K51" s="5" t="s">
        <v>323</v>
      </c>
      <c r="L51" s="20" t="s">
        <v>324</v>
      </c>
      <c r="M51" s="15" t="s">
        <v>303</v>
      </c>
      <c r="N51" s="20" t="s">
        <v>325</v>
      </c>
    </row>
    <row r="52" spans="1:14">
      <c r="A52" s="4" t="s">
        <v>440</v>
      </c>
      <c r="B52" s="12" t="s">
        <v>441</v>
      </c>
      <c r="C52" s="18">
        <v>77.28</v>
      </c>
      <c r="D52" s="18">
        <v>77.28</v>
      </c>
      <c r="E52" s="17"/>
      <c r="F52" s="17"/>
      <c r="G52" s="15" t="s">
        <v>319</v>
      </c>
      <c r="H52" s="15" t="s">
        <v>442</v>
      </c>
      <c r="I52" s="15" t="s">
        <v>321</v>
      </c>
      <c r="J52" s="19" t="s">
        <v>322</v>
      </c>
      <c r="K52" s="5" t="s">
        <v>323</v>
      </c>
      <c r="L52" s="20" t="s">
        <v>324</v>
      </c>
      <c r="M52" s="15" t="s">
        <v>303</v>
      </c>
      <c r="N52" s="20" t="s">
        <v>325</v>
      </c>
    </row>
    <row r="53" spans="1:14">
      <c r="A53" s="4" t="s">
        <v>443</v>
      </c>
      <c r="B53" s="12" t="s">
        <v>444</v>
      </c>
      <c r="C53" s="18">
        <v>5</v>
      </c>
      <c r="D53" s="18">
        <v>5</v>
      </c>
      <c r="E53" s="17"/>
      <c r="F53" s="17"/>
      <c r="G53" s="15" t="s">
        <v>319</v>
      </c>
      <c r="H53" s="15" t="s">
        <v>334</v>
      </c>
      <c r="I53" s="15" t="s">
        <v>321</v>
      </c>
      <c r="J53" s="19" t="s">
        <v>322</v>
      </c>
      <c r="K53" s="5" t="s">
        <v>323</v>
      </c>
      <c r="L53" s="20" t="s">
        <v>324</v>
      </c>
      <c r="M53" s="15" t="s">
        <v>303</v>
      </c>
      <c r="N53" s="20" t="s">
        <v>325</v>
      </c>
    </row>
    <row r="54" spans="1:14">
      <c r="A54" s="4" t="s">
        <v>445</v>
      </c>
      <c r="B54" s="12" t="s">
        <v>446</v>
      </c>
      <c r="C54" s="18">
        <v>40.32</v>
      </c>
      <c r="D54" s="18">
        <v>40.32</v>
      </c>
      <c r="E54" s="17"/>
      <c r="F54" s="17"/>
      <c r="G54" s="15" t="s">
        <v>319</v>
      </c>
      <c r="H54" s="15" t="s">
        <v>447</v>
      </c>
      <c r="I54" s="15" t="s">
        <v>321</v>
      </c>
      <c r="J54" s="19" t="s">
        <v>322</v>
      </c>
      <c r="K54" s="5" t="s">
        <v>323</v>
      </c>
      <c r="L54" s="20" t="s">
        <v>324</v>
      </c>
      <c r="M54" s="15" t="s">
        <v>303</v>
      </c>
      <c r="N54" s="20" t="s">
        <v>325</v>
      </c>
    </row>
    <row r="55" spans="1:14">
      <c r="A55" s="4" t="s">
        <v>448</v>
      </c>
      <c r="B55" s="12" t="s">
        <v>449</v>
      </c>
      <c r="C55" s="18">
        <v>6</v>
      </c>
      <c r="D55" s="18">
        <v>6</v>
      </c>
      <c r="E55" s="17"/>
      <c r="F55" s="17"/>
      <c r="G55" s="15" t="s">
        <v>319</v>
      </c>
      <c r="H55" s="15" t="s">
        <v>450</v>
      </c>
      <c r="I55" s="15" t="s">
        <v>321</v>
      </c>
      <c r="J55" s="19" t="s">
        <v>322</v>
      </c>
      <c r="K55" s="5" t="s">
        <v>323</v>
      </c>
      <c r="L55" s="20" t="s">
        <v>324</v>
      </c>
      <c r="M55" s="15" t="s">
        <v>303</v>
      </c>
      <c r="N55" s="20" t="s">
        <v>325</v>
      </c>
    </row>
    <row r="56" spans="1:14">
      <c r="A56" s="4" t="s">
        <v>451</v>
      </c>
      <c r="B56" s="12" t="s">
        <v>452</v>
      </c>
      <c r="C56" s="18">
        <v>30</v>
      </c>
      <c r="D56" s="18">
        <v>30</v>
      </c>
      <c r="E56" s="17"/>
      <c r="F56" s="17"/>
      <c r="G56" s="15" t="s">
        <v>319</v>
      </c>
      <c r="H56" s="15" t="s">
        <v>430</v>
      </c>
      <c r="I56" s="15" t="s">
        <v>321</v>
      </c>
      <c r="J56" s="19" t="s">
        <v>322</v>
      </c>
      <c r="K56" s="5" t="s">
        <v>323</v>
      </c>
      <c r="L56" s="20" t="s">
        <v>324</v>
      </c>
      <c r="M56" s="15" t="s">
        <v>303</v>
      </c>
      <c r="N56" s="20" t="s">
        <v>325</v>
      </c>
    </row>
    <row r="57" spans="1:14">
      <c r="A57" s="4" t="s">
        <v>453</v>
      </c>
      <c r="B57" s="12" t="s">
        <v>454</v>
      </c>
      <c r="C57" s="18">
        <v>3.72</v>
      </c>
      <c r="D57" s="18">
        <v>3.72</v>
      </c>
      <c r="E57" s="17"/>
      <c r="F57" s="17"/>
      <c r="G57" s="15" t="s">
        <v>319</v>
      </c>
      <c r="H57" s="15" t="s">
        <v>398</v>
      </c>
      <c r="I57" s="15" t="s">
        <v>321</v>
      </c>
      <c r="J57" s="19" t="s">
        <v>322</v>
      </c>
      <c r="K57" s="5" t="s">
        <v>323</v>
      </c>
      <c r="L57" s="20" t="s">
        <v>324</v>
      </c>
      <c r="M57" s="15" t="s">
        <v>303</v>
      </c>
      <c r="N57" s="20" t="s">
        <v>325</v>
      </c>
    </row>
    <row r="58" spans="1:14">
      <c r="A58" s="4" t="s">
        <v>455</v>
      </c>
      <c r="B58" s="12" t="s">
        <v>456</v>
      </c>
      <c r="C58" s="18">
        <v>2.064</v>
      </c>
      <c r="D58" s="18">
        <v>2.064</v>
      </c>
      <c r="E58" s="17"/>
      <c r="F58" s="17"/>
      <c r="G58" s="15" t="s">
        <v>319</v>
      </c>
      <c r="H58" s="15" t="s">
        <v>457</v>
      </c>
      <c r="I58" s="15" t="s">
        <v>321</v>
      </c>
      <c r="J58" s="19" t="s">
        <v>322</v>
      </c>
      <c r="K58" s="5" t="s">
        <v>323</v>
      </c>
      <c r="L58" s="20" t="s">
        <v>324</v>
      </c>
      <c r="M58" s="15" t="s">
        <v>303</v>
      </c>
      <c r="N58" s="20" t="s">
        <v>325</v>
      </c>
    </row>
    <row r="59" spans="1:14">
      <c r="A59" s="4" t="s">
        <v>458</v>
      </c>
      <c r="B59" s="12" t="s">
        <v>459</v>
      </c>
      <c r="C59" s="18">
        <v>28</v>
      </c>
      <c r="D59" s="18">
        <v>28</v>
      </c>
      <c r="E59" s="17"/>
      <c r="F59" s="17"/>
      <c r="G59" s="15" t="s">
        <v>319</v>
      </c>
      <c r="H59" s="15" t="s">
        <v>460</v>
      </c>
      <c r="I59" s="15" t="s">
        <v>321</v>
      </c>
      <c r="J59" s="19" t="s">
        <v>322</v>
      </c>
      <c r="K59" s="5" t="s">
        <v>323</v>
      </c>
      <c r="L59" s="20" t="s">
        <v>324</v>
      </c>
      <c r="M59" s="15" t="s">
        <v>303</v>
      </c>
      <c r="N59" s="20" t="s">
        <v>325</v>
      </c>
    </row>
    <row r="60" spans="1:14">
      <c r="A60" s="4" t="s">
        <v>461</v>
      </c>
      <c r="B60" s="12" t="s">
        <v>462</v>
      </c>
      <c r="C60" s="18">
        <v>20</v>
      </c>
      <c r="D60" s="18">
        <v>20</v>
      </c>
      <c r="E60" s="17"/>
      <c r="F60" s="17"/>
      <c r="G60" s="15" t="s">
        <v>319</v>
      </c>
      <c r="H60" s="15" t="s">
        <v>366</v>
      </c>
      <c r="I60" s="15" t="s">
        <v>321</v>
      </c>
      <c r="J60" s="19" t="s">
        <v>322</v>
      </c>
      <c r="K60" s="5" t="s">
        <v>323</v>
      </c>
      <c r="L60" s="20" t="s">
        <v>324</v>
      </c>
      <c r="M60" s="15" t="s">
        <v>303</v>
      </c>
      <c r="N60" s="20" t="s">
        <v>325</v>
      </c>
    </row>
    <row r="61" spans="1:14">
      <c r="A61" s="4" t="s">
        <v>463</v>
      </c>
      <c r="B61" s="12" t="s">
        <v>464</v>
      </c>
      <c r="C61" s="18">
        <v>0.38</v>
      </c>
      <c r="D61" s="18">
        <v>0.38</v>
      </c>
      <c r="E61" s="17"/>
      <c r="F61" s="17"/>
      <c r="G61" s="15" t="s">
        <v>319</v>
      </c>
      <c r="H61" s="15" t="s">
        <v>465</v>
      </c>
      <c r="I61" s="15" t="s">
        <v>321</v>
      </c>
      <c r="J61" s="19" t="s">
        <v>322</v>
      </c>
      <c r="K61" s="5" t="s">
        <v>323</v>
      </c>
      <c r="L61" s="20" t="s">
        <v>324</v>
      </c>
      <c r="M61" s="15" t="s">
        <v>303</v>
      </c>
      <c r="N61" s="20" t="s">
        <v>325</v>
      </c>
    </row>
    <row r="62" spans="1:14">
      <c r="A62" s="4" t="s">
        <v>466</v>
      </c>
      <c r="B62" s="12" t="s">
        <v>467</v>
      </c>
      <c r="C62" s="18">
        <v>0.73</v>
      </c>
      <c r="D62" s="18">
        <v>0.73</v>
      </c>
      <c r="E62" s="17"/>
      <c r="F62" s="17"/>
      <c r="G62" s="15" t="s">
        <v>319</v>
      </c>
      <c r="H62" s="15" t="s">
        <v>468</v>
      </c>
      <c r="I62" s="15" t="s">
        <v>321</v>
      </c>
      <c r="J62" s="19" t="s">
        <v>322</v>
      </c>
      <c r="K62" s="5" t="s">
        <v>323</v>
      </c>
      <c r="L62" s="20" t="s">
        <v>324</v>
      </c>
      <c r="M62" s="15" t="s">
        <v>303</v>
      </c>
      <c r="N62" s="20" t="s">
        <v>325</v>
      </c>
    </row>
    <row r="63" spans="1:14">
      <c r="A63" s="4" t="s">
        <v>469</v>
      </c>
      <c r="B63" s="12" t="s">
        <v>470</v>
      </c>
      <c r="C63" s="18">
        <v>4.4</v>
      </c>
      <c r="D63" s="18">
        <v>4.4</v>
      </c>
      <c r="E63" s="17"/>
      <c r="F63" s="17"/>
      <c r="G63" s="15" t="s">
        <v>319</v>
      </c>
      <c r="H63" s="15" t="s">
        <v>471</v>
      </c>
      <c r="I63" s="15" t="s">
        <v>321</v>
      </c>
      <c r="J63" s="19" t="s">
        <v>322</v>
      </c>
      <c r="K63" s="5" t="s">
        <v>323</v>
      </c>
      <c r="L63" s="20" t="s">
        <v>324</v>
      </c>
      <c r="M63" s="15" t="s">
        <v>303</v>
      </c>
      <c r="N63" s="20" t="s">
        <v>325</v>
      </c>
    </row>
    <row r="64" spans="1:14">
      <c r="A64" s="4" t="s">
        <v>472</v>
      </c>
      <c r="B64" s="12" t="s">
        <v>134</v>
      </c>
      <c r="C64" s="18">
        <v>27.07552</v>
      </c>
      <c r="D64" s="18">
        <v>27.07552</v>
      </c>
      <c r="E64" s="17"/>
      <c r="F64" s="17"/>
      <c r="G64" s="15" t="s">
        <v>319</v>
      </c>
      <c r="H64" s="15" t="s">
        <v>473</v>
      </c>
      <c r="I64" s="15" t="s">
        <v>321</v>
      </c>
      <c r="J64" s="19" t="s">
        <v>322</v>
      </c>
      <c r="K64" s="5" t="s">
        <v>323</v>
      </c>
      <c r="L64" s="20" t="s">
        <v>324</v>
      </c>
      <c r="M64" s="15" t="s">
        <v>303</v>
      </c>
      <c r="N64" s="20" t="s">
        <v>325</v>
      </c>
    </row>
    <row r="65" spans="1:14">
      <c r="A65" s="4" t="s">
        <v>474</v>
      </c>
      <c r="B65" s="12" t="s">
        <v>135</v>
      </c>
      <c r="C65" s="18">
        <v>12.5</v>
      </c>
      <c r="D65" s="18">
        <v>12.5</v>
      </c>
      <c r="E65" s="17"/>
      <c r="F65" s="17"/>
      <c r="G65" s="15" t="s">
        <v>319</v>
      </c>
      <c r="H65" s="15" t="s">
        <v>475</v>
      </c>
      <c r="I65" s="15" t="s">
        <v>321</v>
      </c>
      <c r="J65" s="19" t="s">
        <v>322</v>
      </c>
      <c r="K65" s="5" t="s">
        <v>323</v>
      </c>
      <c r="L65" s="20" t="s">
        <v>324</v>
      </c>
      <c r="M65" s="15" t="s">
        <v>303</v>
      </c>
      <c r="N65" s="20" t="s">
        <v>325</v>
      </c>
    </row>
    <row r="66" spans="1:14">
      <c r="A66" s="21" t="s">
        <v>476</v>
      </c>
      <c r="B66" s="12" t="s">
        <v>477</v>
      </c>
      <c r="C66" s="18">
        <v>1.6</v>
      </c>
      <c r="D66" s="18">
        <v>1.6</v>
      </c>
      <c r="E66" s="17"/>
      <c r="F66" s="17"/>
      <c r="G66" s="15" t="s">
        <v>319</v>
      </c>
      <c r="H66" s="15" t="s">
        <v>478</v>
      </c>
      <c r="I66" s="15" t="s">
        <v>321</v>
      </c>
      <c r="J66" s="19" t="s">
        <v>322</v>
      </c>
      <c r="K66" s="5" t="s">
        <v>323</v>
      </c>
      <c r="L66" s="20" t="s">
        <v>324</v>
      </c>
      <c r="M66" s="15" t="s">
        <v>303</v>
      </c>
      <c r="N66" s="20" t="s">
        <v>325</v>
      </c>
    </row>
    <row r="67" spans="1:1">
      <c r="A67" s="22"/>
    </row>
    <row r="68" spans="1:1">
      <c r="A68" s="22"/>
    </row>
    <row r="69" spans="1:1">
      <c r="A69" s="22"/>
    </row>
    <row r="70" spans="1:1">
      <c r="A70" s="22"/>
    </row>
    <row r="71" spans="1:1">
      <c r="A71" s="22"/>
    </row>
    <row r="72" spans="1:1">
      <c r="A72" s="22"/>
    </row>
    <row r="73" spans="1:1">
      <c r="A73" s="22"/>
    </row>
    <row r="74" spans="1:1">
      <c r="A74" s="22"/>
    </row>
    <row r="75" spans="1:1">
      <c r="A75" s="22"/>
    </row>
    <row r="76" spans="1:1">
      <c r="A76" s="22"/>
    </row>
    <row r="77" spans="1:1">
      <c r="A77" s="23"/>
    </row>
    <row r="78" spans="1:1">
      <c r="A78" s="23"/>
    </row>
  </sheetData>
  <mergeCells count="16">
    <mergeCell ref="A1:N1"/>
    <mergeCell ref="A2:N2"/>
    <mergeCell ref="B3:N3"/>
    <mergeCell ref="G4:N4"/>
    <mergeCell ref="G5:H5"/>
    <mergeCell ref="I5:J5"/>
    <mergeCell ref="K5:L5"/>
    <mergeCell ref="M5:N5"/>
    <mergeCell ref="A4:A6"/>
    <mergeCell ref="A72:A73"/>
    <mergeCell ref="B4:B6"/>
    <mergeCell ref="E10:E11"/>
    <mergeCell ref="E12:E13"/>
    <mergeCell ref="F10:F11"/>
    <mergeCell ref="F12:F13"/>
    <mergeCell ref="C4:F5"/>
  </mergeCells>
  <pageMargins left="0.75" right="0.75" top="0.270000010728836" bottom="0.270000010728836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selection activeCell="B4" sqref="B4"/>
    </sheetView>
  </sheetViews>
  <sheetFormatPr defaultColWidth="10" defaultRowHeight="14.4"/>
  <cols>
    <col min="1" max="1" width="11.9444444444444" customWidth="1"/>
    <col min="2" max="2" width="20.5185185185185" customWidth="1"/>
    <col min="3" max="19" width="9.76851851851852" customWidth="1"/>
  </cols>
  <sheetData>
    <row r="1" ht="14.3" customHeight="1" spans="1:19">
      <c r="A1" s="3"/>
      <c r="B1" s="1" t="s">
        <v>56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26.95" customHeight="1" spans="1:18">
      <c r="A2" s="53" t="s">
        <v>57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ht="12.7" customHeight="1" spans="1:18">
      <c r="A3" s="54"/>
      <c r="B3" s="55"/>
      <c r="C3" s="56"/>
      <c r="D3" s="56"/>
      <c r="E3" s="56"/>
      <c r="F3" s="56"/>
      <c r="G3" s="56"/>
      <c r="H3" s="56"/>
      <c r="I3" s="56"/>
      <c r="J3" s="56"/>
      <c r="K3" s="56"/>
      <c r="L3" s="56"/>
      <c r="M3" s="61"/>
      <c r="N3" s="62"/>
      <c r="O3" s="62"/>
      <c r="P3" s="62"/>
      <c r="Q3" s="62"/>
      <c r="R3" s="63"/>
    </row>
    <row r="4" ht="14.35" customHeight="1" spans="1:19">
      <c r="A4" s="5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63" t="s">
        <v>4</v>
      </c>
      <c r="P4" s="63"/>
      <c r="Q4" s="63"/>
      <c r="R4" s="63"/>
      <c r="S4" s="63"/>
    </row>
    <row r="5" ht="22.6" customHeight="1" spans="1:19">
      <c r="A5" s="58" t="s">
        <v>58</v>
      </c>
      <c r="B5" s="59" t="s">
        <v>59</v>
      </c>
      <c r="C5" s="60" t="s">
        <v>60</v>
      </c>
      <c r="D5" s="60" t="s">
        <v>61</v>
      </c>
      <c r="E5" s="60"/>
      <c r="F5" s="60"/>
      <c r="G5" s="60"/>
      <c r="H5" s="60"/>
      <c r="I5" s="60"/>
      <c r="J5" s="60"/>
      <c r="K5" s="60"/>
      <c r="L5" s="60"/>
      <c r="M5" s="60"/>
      <c r="N5" s="58" t="s">
        <v>62</v>
      </c>
      <c r="O5" s="58"/>
      <c r="P5" s="58"/>
      <c r="Q5" s="58"/>
      <c r="R5" s="58"/>
      <c r="S5" s="8" t="s">
        <v>63</v>
      </c>
    </row>
    <row r="6" ht="36.15" customHeight="1" spans="1:19">
      <c r="A6" s="58"/>
      <c r="B6" s="59"/>
      <c r="C6" s="60"/>
      <c r="D6" s="58" t="s">
        <v>64</v>
      </c>
      <c r="E6" s="58" t="s">
        <v>65</v>
      </c>
      <c r="F6" s="58" t="s">
        <v>66</v>
      </c>
      <c r="G6" s="58" t="s">
        <v>67</v>
      </c>
      <c r="H6" s="58" t="s">
        <v>68</v>
      </c>
      <c r="I6" s="58" t="s">
        <v>69</v>
      </c>
      <c r="J6" s="58" t="s">
        <v>70</v>
      </c>
      <c r="K6" s="58" t="s">
        <v>71</v>
      </c>
      <c r="L6" s="58" t="s">
        <v>72</v>
      </c>
      <c r="M6" s="58" t="s">
        <v>73</v>
      </c>
      <c r="N6" s="58" t="s">
        <v>64</v>
      </c>
      <c r="O6" s="58" t="s">
        <v>65</v>
      </c>
      <c r="P6" s="58" t="s">
        <v>66</v>
      </c>
      <c r="Q6" s="58" t="s">
        <v>67</v>
      </c>
      <c r="R6" s="58" t="s">
        <v>68</v>
      </c>
      <c r="S6" s="8"/>
    </row>
    <row r="7" ht="14.3" customHeight="1" spans="1:19">
      <c r="A7" s="5" t="s">
        <v>74</v>
      </c>
      <c r="B7" s="5" t="s">
        <v>3</v>
      </c>
      <c r="C7" s="7">
        <v>1711.96</v>
      </c>
      <c r="D7" s="7">
        <v>1711.96</v>
      </c>
      <c r="E7" s="7">
        <v>1711.96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8"/>
    </row>
    <row r="8" ht="14.3" customHeight="1" spans="1:19">
      <c r="A8" s="5">
        <v>100008</v>
      </c>
      <c r="B8" s="5" t="s">
        <v>75</v>
      </c>
      <c r="C8" s="7">
        <v>1711.96</v>
      </c>
      <c r="D8" s="7">
        <v>1711.96</v>
      </c>
      <c r="E8" s="7">
        <v>1711.96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8"/>
    </row>
    <row r="9" ht="14.3" customHeight="1" spans="1:19">
      <c r="A9" s="4" t="s">
        <v>64</v>
      </c>
      <c r="B9" s="4"/>
      <c r="C9" s="7">
        <v>1711.96</v>
      </c>
      <c r="D9" s="7">
        <v>1711.96</v>
      </c>
      <c r="E9" s="7">
        <v>1711.96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8"/>
    </row>
  </sheetData>
  <mergeCells count="10">
    <mergeCell ref="B1:S1"/>
    <mergeCell ref="A2:R2"/>
    <mergeCell ref="O4:S4"/>
    <mergeCell ref="D5:M5"/>
    <mergeCell ref="N5:R5"/>
    <mergeCell ref="A9:B9"/>
    <mergeCell ref="A5:A6"/>
    <mergeCell ref="B5:B6"/>
    <mergeCell ref="C5:C6"/>
    <mergeCell ref="S5:S6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workbookViewId="0">
      <selection activeCell="A6" sqref="A6:N34"/>
    </sheetView>
  </sheetViews>
  <sheetFormatPr defaultColWidth="10" defaultRowHeight="14.4"/>
  <cols>
    <col min="1" max="3" width="4.10185185185185" customWidth="1"/>
    <col min="4" max="4" width="6.15740740740741" customWidth="1"/>
    <col min="5" max="5" width="20.5185185185185" customWidth="1"/>
    <col min="6" max="14" width="10.25" customWidth="1"/>
    <col min="15" max="18" width="9.76851851851852" customWidth="1"/>
  </cols>
  <sheetData>
    <row r="1" ht="14.3" customHeight="1" spans="1:14">
      <c r="A1" s="1" t="s">
        <v>76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8.45" customHeight="1" spans="1:14">
      <c r="A2" s="2" t="s">
        <v>77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customHeight="1" spans="1:14">
      <c r="A3" s="43" t="s">
        <v>78</v>
      </c>
      <c r="B3" s="43"/>
      <c r="C3" s="43"/>
      <c r="D3" s="31" t="s">
        <v>3</v>
      </c>
      <c r="E3" s="31"/>
      <c r="F3" s="31"/>
      <c r="G3" s="31"/>
      <c r="H3" s="31"/>
      <c r="I3" s="31"/>
      <c r="J3" s="31"/>
      <c r="K3" s="31"/>
      <c r="L3" s="31"/>
      <c r="M3" s="31"/>
      <c r="N3" s="43" t="s">
        <v>4</v>
      </c>
    </row>
    <row r="4" ht="14.25" customHeight="1" spans="1:14">
      <c r="A4" s="4" t="s">
        <v>79</v>
      </c>
      <c r="B4" s="4"/>
      <c r="C4" s="4"/>
      <c r="D4" s="4" t="s">
        <v>80</v>
      </c>
      <c r="E4" s="4" t="s">
        <v>81</v>
      </c>
      <c r="F4" s="4" t="s">
        <v>60</v>
      </c>
      <c r="G4" s="4" t="s">
        <v>82</v>
      </c>
      <c r="H4" s="4"/>
      <c r="I4" s="4"/>
      <c r="J4" s="4"/>
      <c r="K4" s="4"/>
      <c r="L4" s="4" t="s">
        <v>83</v>
      </c>
      <c r="M4" s="4"/>
      <c r="N4" s="4"/>
    </row>
    <row r="5" ht="22.6" customHeight="1" spans="1:14">
      <c r="A5" s="4" t="s">
        <v>84</v>
      </c>
      <c r="B5" s="4" t="s">
        <v>85</v>
      </c>
      <c r="C5" s="4" t="s">
        <v>86</v>
      </c>
      <c r="D5" s="4"/>
      <c r="E5" s="4"/>
      <c r="F5" s="4"/>
      <c r="G5" s="4" t="s">
        <v>87</v>
      </c>
      <c r="H5" s="4" t="s">
        <v>88</v>
      </c>
      <c r="I5" s="4" t="s">
        <v>89</v>
      </c>
      <c r="J5" s="4" t="s">
        <v>90</v>
      </c>
      <c r="K5" s="4" t="s">
        <v>91</v>
      </c>
      <c r="L5" s="4" t="s">
        <v>87</v>
      </c>
      <c r="M5" s="44" t="s">
        <v>92</v>
      </c>
      <c r="N5" s="4" t="s">
        <v>93</v>
      </c>
    </row>
    <row r="6" ht="14.25" customHeight="1" spans="1:14">
      <c r="A6" s="8"/>
      <c r="B6" s="8"/>
      <c r="C6" s="8"/>
      <c r="D6" s="8"/>
      <c r="E6" s="8" t="s">
        <v>64</v>
      </c>
      <c r="F6" s="7">
        <f>F7</f>
        <v>1711.96132</v>
      </c>
      <c r="G6" s="7">
        <f t="shared" ref="G6:N6" si="0">G7</f>
        <v>6.5</v>
      </c>
      <c r="H6" s="7">
        <f t="shared" si="0"/>
        <v>0</v>
      </c>
      <c r="I6" s="7">
        <f t="shared" si="0"/>
        <v>0</v>
      </c>
      <c r="J6" s="7">
        <f t="shared" si="0"/>
        <v>6.5</v>
      </c>
      <c r="K6" s="7">
        <f t="shared" si="0"/>
        <v>0</v>
      </c>
      <c r="L6" s="7">
        <f t="shared" si="0"/>
        <v>1705.46132</v>
      </c>
      <c r="M6" s="7">
        <f t="shared" si="0"/>
        <v>125.32</v>
      </c>
      <c r="N6" s="7">
        <f t="shared" si="0"/>
        <v>0</v>
      </c>
    </row>
    <row r="7" ht="14.25" customHeight="1" spans="1:14">
      <c r="A7" s="4" t="s">
        <v>94</v>
      </c>
      <c r="B7" s="4"/>
      <c r="C7" s="4"/>
      <c r="D7" s="4" t="s">
        <v>74</v>
      </c>
      <c r="E7" s="4" t="s">
        <v>75</v>
      </c>
      <c r="F7" s="7">
        <f t="shared" ref="F7:L7" si="1">SUM(F8:F34)</f>
        <v>1711.96132</v>
      </c>
      <c r="G7" s="7">
        <f t="shared" si="1"/>
        <v>6.5</v>
      </c>
      <c r="H7" s="7">
        <f t="shared" si="1"/>
        <v>0</v>
      </c>
      <c r="I7" s="7">
        <f t="shared" si="1"/>
        <v>0</v>
      </c>
      <c r="J7" s="7">
        <f t="shared" si="1"/>
        <v>6.5</v>
      </c>
      <c r="K7" s="7">
        <f t="shared" si="1"/>
        <v>0</v>
      </c>
      <c r="L7" s="7">
        <f t="shared" si="1"/>
        <v>1705.46132</v>
      </c>
      <c r="M7" s="7">
        <f>SUM(M8:M10)</f>
        <v>125.32</v>
      </c>
      <c r="N7" s="7">
        <f>SUM(N8:N34)</f>
        <v>0</v>
      </c>
    </row>
    <row r="8" ht="14.25" customHeight="1" spans="1:14">
      <c r="A8" s="4">
        <v>201</v>
      </c>
      <c r="B8" s="4">
        <v>3</v>
      </c>
      <c r="C8" s="4">
        <v>8</v>
      </c>
      <c r="D8" s="8"/>
      <c r="E8" s="8" t="s">
        <v>95</v>
      </c>
      <c r="F8" s="7">
        <f>G8+L8</f>
        <v>103.5</v>
      </c>
      <c r="G8" s="7">
        <f>SUM(H8:K8)</f>
        <v>6.5</v>
      </c>
      <c r="H8" s="7">
        <v>0</v>
      </c>
      <c r="I8" s="7">
        <v>0</v>
      </c>
      <c r="J8" s="7">
        <v>6.5</v>
      </c>
      <c r="K8" s="7">
        <v>0</v>
      </c>
      <c r="L8" s="7">
        <f>M8+N8</f>
        <v>97</v>
      </c>
      <c r="M8" s="7">
        <v>97</v>
      </c>
      <c r="N8" s="7">
        <v>0</v>
      </c>
    </row>
    <row r="9" ht="14.25" customHeight="1" spans="1:14">
      <c r="A9" s="45">
        <v>201</v>
      </c>
      <c r="B9" s="45">
        <v>23</v>
      </c>
      <c r="C9" s="45" t="s">
        <v>96</v>
      </c>
      <c r="D9" s="8"/>
      <c r="E9" s="8" t="s">
        <v>97</v>
      </c>
      <c r="F9" s="7">
        <f>G9+L9</f>
        <v>6.32</v>
      </c>
      <c r="G9" s="7">
        <f>SUM(H9:K9)</f>
        <v>0</v>
      </c>
      <c r="H9" s="7">
        <v>0</v>
      </c>
      <c r="I9" s="7">
        <v>0</v>
      </c>
      <c r="J9" s="7">
        <v>0</v>
      </c>
      <c r="K9" s="7">
        <v>0</v>
      </c>
      <c r="L9" s="7">
        <f>M9+N9</f>
        <v>6.32</v>
      </c>
      <c r="M9" s="50">
        <v>6.32</v>
      </c>
      <c r="N9" s="7">
        <v>0</v>
      </c>
    </row>
    <row r="10" ht="14.25" customHeight="1" spans="1:14">
      <c r="A10" s="4">
        <v>204</v>
      </c>
      <c r="B10" s="4" t="s">
        <v>98</v>
      </c>
      <c r="C10" s="4">
        <v>99</v>
      </c>
      <c r="D10" s="8"/>
      <c r="E10" s="8" t="s">
        <v>99</v>
      </c>
      <c r="F10" s="7">
        <f>G10+L10</f>
        <v>22</v>
      </c>
      <c r="G10" s="7">
        <f>SUM(H10:K10)</f>
        <v>0</v>
      </c>
      <c r="H10" s="7">
        <v>0</v>
      </c>
      <c r="I10" s="7">
        <v>0</v>
      </c>
      <c r="J10" s="7">
        <v>0</v>
      </c>
      <c r="K10" s="7">
        <v>0</v>
      </c>
      <c r="L10" s="7">
        <f>M10+N10</f>
        <v>22</v>
      </c>
      <c r="M10" s="50">
        <v>22</v>
      </c>
      <c r="N10" s="7">
        <v>0</v>
      </c>
    </row>
    <row r="11" spans="1:14">
      <c r="A11" s="4">
        <v>204</v>
      </c>
      <c r="B11" s="4">
        <v>99</v>
      </c>
      <c r="C11" s="4">
        <v>99</v>
      </c>
      <c r="D11" s="49"/>
      <c r="E11" s="8" t="s">
        <v>100</v>
      </c>
      <c r="F11" s="7">
        <f t="shared" ref="F11:F21" si="2">G11+L11</f>
        <v>207.145</v>
      </c>
      <c r="G11" s="7">
        <f t="shared" ref="G11:G21" si="3">SUM(H11:K11)</f>
        <v>0</v>
      </c>
      <c r="H11" s="7">
        <v>0</v>
      </c>
      <c r="I11" s="7">
        <v>0</v>
      </c>
      <c r="J11" s="7">
        <v>0</v>
      </c>
      <c r="K11" s="7">
        <v>0</v>
      </c>
      <c r="L11" s="7">
        <f t="shared" ref="L11:L21" si="4">M11+N11</f>
        <v>207.145</v>
      </c>
      <c r="M11" s="50">
        <v>207.145</v>
      </c>
      <c r="N11" s="7">
        <v>0</v>
      </c>
    </row>
    <row r="12" spans="1:14">
      <c r="A12" s="4">
        <v>207</v>
      </c>
      <c r="B12" s="4" t="s">
        <v>101</v>
      </c>
      <c r="C12" s="4" t="s">
        <v>102</v>
      </c>
      <c r="D12" s="17"/>
      <c r="E12" s="8" t="s">
        <v>103</v>
      </c>
      <c r="F12" s="7">
        <f t="shared" si="2"/>
        <v>1.6</v>
      </c>
      <c r="G12" s="7">
        <f t="shared" si="3"/>
        <v>0</v>
      </c>
      <c r="H12" s="7">
        <v>0</v>
      </c>
      <c r="I12" s="7">
        <v>0</v>
      </c>
      <c r="J12" s="7">
        <v>0</v>
      </c>
      <c r="K12" s="7">
        <v>0</v>
      </c>
      <c r="L12" s="7">
        <f t="shared" si="4"/>
        <v>1.6</v>
      </c>
      <c r="M12" s="50">
        <v>1.6</v>
      </c>
      <c r="N12" s="7">
        <v>0</v>
      </c>
    </row>
    <row r="13" spans="1:14">
      <c r="A13" s="4">
        <v>208</v>
      </c>
      <c r="B13" s="4" t="s">
        <v>104</v>
      </c>
      <c r="C13" s="4" t="s">
        <v>104</v>
      </c>
      <c r="D13" s="17"/>
      <c r="E13" s="8" t="s">
        <v>105</v>
      </c>
      <c r="F13" s="7">
        <f t="shared" si="2"/>
        <v>10.4</v>
      </c>
      <c r="G13" s="7">
        <f t="shared" si="3"/>
        <v>0</v>
      </c>
      <c r="H13" s="7">
        <v>0</v>
      </c>
      <c r="I13" s="7">
        <v>0</v>
      </c>
      <c r="J13" s="7">
        <v>0</v>
      </c>
      <c r="K13" s="7">
        <v>0</v>
      </c>
      <c r="L13" s="7">
        <f t="shared" si="4"/>
        <v>10.4</v>
      </c>
      <c r="M13" s="50">
        <v>10.4</v>
      </c>
      <c r="N13" s="7">
        <v>0</v>
      </c>
    </row>
    <row r="14" spans="1:14">
      <c r="A14" s="4" t="s">
        <v>106</v>
      </c>
      <c r="B14" s="4" t="s">
        <v>104</v>
      </c>
      <c r="C14" s="4" t="s">
        <v>107</v>
      </c>
      <c r="D14" s="17"/>
      <c r="E14" s="8" t="s">
        <v>108</v>
      </c>
      <c r="F14" s="7">
        <f t="shared" si="2"/>
        <v>1.11</v>
      </c>
      <c r="G14" s="7">
        <f t="shared" si="3"/>
        <v>0</v>
      </c>
      <c r="H14" s="7">
        <v>0</v>
      </c>
      <c r="I14" s="7">
        <v>0</v>
      </c>
      <c r="J14" s="7">
        <v>0</v>
      </c>
      <c r="K14" s="7">
        <v>0</v>
      </c>
      <c r="L14" s="7">
        <f t="shared" si="4"/>
        <v>1.11</v>
      </c>
      <c r="M14" s="50">
        <v>1.11</v>
      </c>
      <c r="N14" s="7">
        <v>0</v>
      </c>
    </row>
    <row r="15" spans="1:14">
      <c r="A15" s="4" t="s">
        <v>106</v>
      </c>
      <c r="B15" s="4" t="s">
        <v>109</v>
      </c>
      <c r="C15" s="4" t="s">
        <v>107</v>
      </c>
      <c r="D15" s="17"/>
      <c r="E15" s="8" t="s">
        <v>110</v>
      </c>
      <c r="F15" s="7">
        <f t="shared" si="2"/>
        <v>44.04</v>
      </c>
      <c r="G15" s="7">
        <f t="shared" si="3"/>
        <v>0</v>
      </c>
      <c r="H15" s="7">
        <v>0</v>
      </c>
      <c r="I15" s="7">
        <v>0</v>
      </c>
      <c r="J15" s="7">
        <v>0</v>
      </c>
      <c r="K15" s="7">
        <v>0</v>
      </c>
      <c r="L15" s="7">
        <f t="shared" si="4"/>
        <v>44.04</v>
      </c>
      <c r="M15" s="50">
        <v>44.04</v>
      </c>
      <c r="N15" s="7">
        <v>0</v>
      </c>
    </row>
    <row r="16" spans="1:14">
      <c r="A16" s="4" t="s">
        <v>106</v>
      </c>
      <c r="B16" s="4" t="s">
        <v>111</v>
      </c>
      <c r="C16" s="4" t="s">
        <v>101</v>
      </c>
      <c r="D16" s="17"/>
      <c r="E16" s="8" t="s">
        <v>112</v>
      </c>
      <c r="F16" s="7">
        <f t="shared" si="2"/>
        <v>8.4</v>
      </c>
      <c r="G16" s="7">
        <f t="shared" si="3"/>
        <v>0</v>
      </c>
      <c r="H16" s="7">
        <v>0</v>
      </c>
      <c r="I16" s="7">
        <v>0</v>
      </c>
      <c r="J16" s="7">
        <v>0</v>
      </c>
      <c r="K16" s="7">
        <v>0</v>
      </c>
      <c r="L16" s="7">
        <f t="shared" si="4"/>
        <v>8.4</v>
      </c>
      <c r="M16" s="50">
        <v>8.4</v>
      </c>
      <c r="N16" s="7">
        <v>0</v>
      </c>
    </row>
    <row r="17" spans="1:14">
      <c r="A17" s="4" t="s">
        <v>106</v>
      </c>
      <c r="B17" s="4" t="s">
        <v>111</v>
      </c>
      <c r="C17" s="4" t="s">
        <v>104</v>
      </c>
      <c r="D17" s="17"/>
      <c r="E17" s="8" t="s">
        <v>113</v>
      </c>
      <c r="F17" s="7">
        <f t="shared" si="2"/>
        <v>77.28</v>
      </c>
      <c r="G17" s="7">
        <f t="shared" si="3"/>
        <v>0</v>
      </c>
      <c r="H17" s="7">
        <v>0</v>
      </c>
      <c r="I17" s="7">
        <v>0</v>
      </c>
      <c r="J17" s="7">
        <v>0</v>
      </c>
      <c r="K17" s="7">
        <v>0</v>
      </c>
      <c r="L17" s="7">
        <f t="shared" si="4"/>
        <v>77.28</v>
      </c>
      <c r="M17" s="50">
        <v>77.28</v>
      </c>
      <c r="N17" s="7">
        <v>0</v>
      </c>
    </row>
    <row r="18" spans="1:14">
      <c r="A18" s="4" t="s">
        <v>106</v>
      </c>
      <c r="B18" s="4" t="s">
        <v>111</v>
      </c>
      <c r="C18" s="4" t="s">
        <v>96</v>
      </c>
      <c r="D18" s="17"/>
      <c r="E18" s="8" t="s">
        <v>114</v>
      </c>
      <c r="F18" s="7">
        <f t="shared" si="2"/>
        <v>28</v>
      </c>
      <c r="G18" s="7">
        <f t="shared" si="3"/>
        <v>0</v>
      </c>
      <c r="H18" s="7">
        <v>0</v>
      </c>
      <c r="I18" s="7">
        <v>0</v>
      </c>
      <c r="J18" s="7">
        <v>0</v>
      </c>
      <c r="K18" s="7">
        <v>0</v>
      </c>
      <c r="L18" s="7">
        <f t="shared" si="4"/>
        <v>28</v>
      </c>
      <c r="M18" s="50">
        <v>28</v>
      </c>
      <c r="N18" s="7">
        <v>0</v>
      </c>
    </row>
    <row r="19" spans="1:14">
      <c r="A19" s="4" t="s">
        <v>106</v>
      </c>
      <c r="B19" s="4" t="s">
        <v>115</v>
      </c>
      <c r="C19" s="4" t="s">
        <v>96</v>
      </c>
      <c r="D19" s="17"/>
      <c r="E19" s="8" t="s">
        <v>116</v>
      </c>
      <c r="F19" s="7">
        <f t="shared" si="2"/>
        <v>13</v>
      </c>
      <c r="G19" s="7">
        <f t="shared" si="3"/>
        <v>0</v>
      </c>
      <c r="H19" s="7">
        <v>0</v>
      </c>
      <c r="I19" s="7">
        <v>0</v>
      </c>
      <c r="J19" s="7">
        <v>0</v>
      </c>
      <c r="K19" s="7">
        <v>0</v>
      </c>
      <c r="L19" s="7">
        <f t="shared" si="4"/>
        <v>13</v>
      </c>
      <c r="M19" s="50">
        <v>13</v>
      </c>
      <c r="N19" s="7">
        <v>0</v>
      </c>
    </row>
    <row r="20" spans="1:14">
      <c r="A20" s="4" t="s">
        <v>106</v>
      </c>
      <c r="B20" s="4" t="s">
        <v>115</v>
      </c>
      <c r="C20" s="4" t="s">
        <v>109</v>
      </c>
      <c r="D20" s="17"/>
      <c r="E20" s="8" t="s">
        <v>117</v>
      </c>
      <c r="F20" s="7">
        <f t="shared" si="2"/>
        <v>33.708</v>
      </c>
      <c r="G20" s="7">
        <f t="shared" si="3"/>
        <v>0</v>
      </c>
      <c r="H20" s="7">
        <v>0</v>
      </c>
      <c r="I20" s="7">
        <v>0</v>
      </c>
      <c r="J20" s="7">
        <v>0</v>
      </c>
      <c r="K20" s="7">
        <v>0</v>
      </c>
      <c r="L20" s="7">
        <f t="shared" si="4"/>
        <v>33.708</v>
      </c>
      <c r="M20" s="50">
        <v>33.708</v>
      </c>
      <c r="N20" s="7">
        <v>0</v>
      </c>
    </row>
    <row r="21" spans="1:14">
      <c r="A21" s="4" t="s">
        <v>106</v>
      </c>
      <c r="B21" s="4" t="s">
        <v>118</v>
      </c>
      <c r="C21" s="4" t="s">
        <v>104</v>
      </c>
      <c r="D21" s="17"/>
      <c r="E21" s="8" t="s">
        <v>119</v>
      </c>
      <c r="F21" s="7">
        <f t="shared" si="2"/>
        <v>87.768</v>
      </c>
      <c r="G21" s="7">
        <f t="shared" si="3"/>
        <v>0</v>
      </c>
      <c r="H21" s="7">
        <v>0</v>
      </c>
      <c r="I21" s="7">
        <v>0</v>
      </c>
      <c r="J21" s="7">
        <v>0</v>
      </c>
      <c r="K21" s="7">
        <v>0</v>
      </c>
      <c r="L21" s="7">
        <f t="shared" si="4"/>
        <v>87.768</v>
      </c>
      <c r="M21" s="50">
        <v>87.768</v>
      </c>
      <c r="N21" s="7">
        <v>0</v>
      </c>
    </row>
    <row r="22" spans="1:14">
      <c r="A22" s="4" t="s">
        <v>106</v>
      </c>
      <c r="B22" s="4" t="s">
        <v>120</v>
      </c>
      <c r="C22" s="4" t="s">
        <v>101</v>
      </c>
      <c r="D22" s="17"/>
      <c r="E22" s="8" t="s">
        <v>121</v>
      </c>
      <c r="F22" s="7">
        <f t="shared" ref="F22:F28" si="5">G22+L22</f>
        <v>25</v>
      </c>
      <c r="G22" s="7">
        <f t="shared" ref="G22:G28" si="6">SUM(H22:K22)</f>
        <v>0</v>
      </c>
      <c r="H22" s="7">
        <v>0</v>
      </c>
      <c r="I22" s="7">
        <v>0</v>
      </c>
      <c r="J22" s="7">
        <v>0</v>
      </c>
      <c r="K22" s="7">
        <v>0</v>
      </c>
      <c r="L22" s="7">
        <f t="shared" ref="L22:L28" si="7">M22+N22</f>
        <v>25</v>
      </c>
      <c r="M22" s="50">
        <v>25</v>
      </c>
      <c r="N22" s="7">
        <v>0</v>
      </c>
    </row>
    <row r="23" ht="21.6" spans="1:14">
      <c r="A23" s="4" t="s">
        <v>106</v>
      </c>
      <c r="B23" s="4" t="s">
        <v>122</v>
      </c>
      <c r="C23" s="4" t="s">
        <v>104</v>
      </c>
      <c r="D23" s="17"/>
      <c r="E23" s="8" t="s">
        <v>123</v>
      </c>
      <c r="F23" s="7">
        <f t="shared" si="5"/>
        <v>96.0336</v>
      </c>
      <c r="G23" s="7">
        <f t="shared" si="6"/>
        <v>0</v>
      </c>
      <c r="H23" s="7">
        <v>0</v>
      </c>
      <c r="I23" s="7">
        <v>0</v>
      </c>
      <c r="J23" s="7">
        <v>0</v>
      </c>
      <c r="K23" s="7">
        <v>0</v>
      </c>
      <c r="L23" s="7">
        <f t="shared" si="7"/>
        <v>96.0336</v>
      </c>
      <c r="M23" s="50">
        <v>96.0336</v>
      </c>
      <c r="N23" s="7">
        <v>0</v>
      </c>
    </row>
    <row r="24" spans="1:14">
      <c r="A24" s="4" t="s">
        <v>106</v>
      </c>
      <c r="B24" s="4" t="s">
        <v>124</v>
      </c>
      <c r="C24" s="4" t="s">
        <v>104</v>
      </c>
      <c r="D24" s="17"/>
      <c r="E24" s="8" t="s">
        <v>125</v>
      </c>
      <c r="F24" s="7">
        <f t="shared" si="5"/>
        <v>2.064</v>
      </c>
      <c r="G24" s="7">
        <f t="shared" si="6"/>
        <v>0</v>
      </c>
      <c r="H24" s="7">
        <v>0</v>
      </c>
      <c r="I24" s="7">
        <v>0</v>
      </c>
      <c r="J24" s="7">
        <v>0</v>
      </c>
      <c r="K24" s="7">
        <v>0</v>
      </c>
      <c r="L24" s="7">
        <f t="shared" si="7"/>
        <v>2.064</v>
      </c>
      <c r="M24" s="50">
        <v>2.064</v>
      </c>
      <c r="N24" s="7">
        <v>0</v>
      </c>
    </row>
    <row r="25" spans="1:14">
      <c r="A25" s="4">
        <v>208</v>
      </c>
      <c r="B25" s="4">
        <v>28</v>
      </c>
      <c r="C25" s="4" t="s">
        <v>101</v>
      </c>
      <c r="D25" s="17"/>
      <c r="E25" s="8" t="s">
        <v>126</v>
      </c>
      <c r="F25" s="7">
        <f t="shared" si="5"/>
        <v>6.8</v>
      </c>
      <c r="G25" s="7">
        <f t="shared" si="6"/>
        <v>0</v>
      </c>
      <c r="H25" s="7">
        <v>0</v>
      </c>
      <c r="I25" s="7">
        <v>0</v>
      </c>
      <c r="J25" s="7">
        <v>0</v>
      </c>
      <c r="K25" s="7">
        <v>0</v>
      </c>
      <c r="L25" s="7">
        <f t="shared" si="7"/>
        <v>6.8</v>
      </c>
      <c r="M25" s="50">
        <v>6.8</v>
      </c>
      <c r="N25" s="7">
        <v>0</v>
      </c>
    </row>
    <row r="26" spans="1:14">
      <c r="A26" s="4">
        <v>208</v>
      </c>
      <c r="B26" s="4">
        <v>28</v>
      </c>
      <c r="C26" s="4" t="s">
        <v>96</v>
      </c>
      <c r="D26" s="17"/>
      <c r="E26" s="8" t="s">
        <v>127</v>
      </c>
      <c r="F26" s="7">
        <f t="shared" si="5"/>
        <v>130.7972</v>
      </c>
      <c r="G26" s="7">
        <f t="shared" si="6"/>
        <v>0</v>
      </c>
      <c r="H26" s="7">
        <v>0</v>
      </c>
      <c r="I26" s="7">
        <v>0</v>
      </c>
      <c r="J26" s="7">
        <v>0</v>
      </c>
      <c r="K26" s="7">
        <v>0</v>
      </c>
      <c r="L26" s="7">
        <f t="shared" si="7"/>
        <v>130.7972</v>
      </c>
      <c r="M26" s="50">
        <v>130.7972</v>
      </c>
      <c r="N26" s="7">
        <v>0</v>
      </c>
    </row>
    <row r="27" ht="21.6" spans="1:14">
      <c r="A27" s="4">
        <v>208</v>
      </c>
      <c r="B27" s="4">
        <v>28</v>
      </c>
      <c r="C27" s="4">
        <v>99</v>
      </c>
      <c r="D27" s="17"/>
      <c r="E27" s="8" t="s">
        <v>128</v>
      </c>
      <c r="F27" s="7">
        <f t="shared" si="5"/>
        <v>88.74</v>
      </c>
      <c r="G27" s="7">
        <f t="shared" si="6"/>
        <v>0</v>
      </c>
      <c r="H27" s="7">
        <v>0</v>
      </c>
      <c r="I27" s="7">
        <v>0</v>
      </c>
      <c r="J27" s="7">
        <v>0</v>
      </c>
      <c r="K27" s="7">
        <v>0</v>
      </c>
      <c r="L27" s="7">
        <f t="shared" si="7"/>
        <v>88.74</v>
      </c>
      <c r="M27" s="50">
        <v>88.74</v>
      </c>
      <c r="N27" s="7">
        <v>0</v>
      </c>
    </row>
    <row r="28" spans="1:14">
      <c r="A28" s="4">
        <v>208</v>
      </c>
      <c r="B28" s="4">
        <v>99</v>
      </c>
      <c r="C28" s="4">
        <v>99</v>
      </c>
      <c r="D28" s="17"/>
      <c r="E28" s="8" t="s">
        <v>129</v>
      </c>
      <c r="F28" s="7">
        <f t="shared" si="5"/>
        <v>30</v>
      </c>
      <c r="G28" s="7">
        <f t="shared" si="6"/>
        <v>0</v>
      </c>
      <c r="H28" s="7">
        <v>0</v>
      </c>
      <c r="I28" s="7">
        <v>0</v>
      </c>
      <c r="J28" s="7">
        <v>0</v>
      </c>
      <c r="K28" s="7">
        <v>0</v>
      </c>
      <c r="L28" s="7">
        <f t="shared" si="7"/>
        <v>30</v>
      </c>
      <c r="M28" s="50">
        <v>30</v>
      </c>
      <c r="N28" s="7">
        <v>0</v>
      </c>
    </row>
    <row r="29" ht="21.6" spans="1:14">
      <c r="A29" s="4">
        <v>210</v>
      </c>
      <c r="B29" s="4" t="s">
        <v>101</v>
      </c>
      <c r="C29" s="4">
        <v>99</v>
      </c>
      <c r="D29" s="17"/>
      <c r="E29" s="8" t="s">
        <v>130</v>
      </c>
      <c r="F29" s="7">
        <f t="shared" ref="F29:F35" si="8">G29+L29</f>
        <v>97.58</v>
      </c>
      <c r="G29" s="7">
        <f t="shared" ref="G29:G35" si="9">SUM(H29:K29)</f>
        <v>0</v>
      </c>
      <c r="H29" s="7">
        <v>0</v>
      </c>
      <c r="I29" s="7">
        <v>0</v>
      </c>
      <c r="J29" s="7">
        <v>0</v>
      </c>
      <c r="K29" s="7">
        <v>0</v>
      </c>
      <c r="L29" s="7">
        <f t="shared" ref="L29:L35" si="10">M29+N29</f>
        <v>97.58</v>
      </c>
      <c r="M29" s="50">
        <v>97.58</v>
      </c>
      <c r="N29" s="7">
        <v>0</v>
      </c>
    </row>
    <row r="30" spans="1:14">
      <c r="A30" s="4" t="s">
        <v>131</v>
      </c>
      <c r="B30" s="4" t="s">
        <v>96</v>
      </c>
      <c r="C30" s="4" t="s">
        <v>107</v>
      </c>
      <c r="D30" s="17"/>
      <c r="E30" s="8" t="s">
        <v>132</v>
      </c>
      <c r="F30" s="7">
        <f t="shared" si="8"/>
        <v>39.1</v>
      </c>
      <c r="G30" s="7">
        <f t="shared" si="9"/>
        <v>0</v>
      </c>
      <c r="H30" s="7">
        <v>0</v>
      </c>
      <c r="I30" s="7">
        <v>0</v>
      </c>
      <c r="J30" s="7">
        <v>0</v>
      </c>
      <c r="K30" s="7">
        <v>0</v>
      </c>
      <c r="L30" s="7">
        <f t="shared" si="10"/>
        <v>39.1</v>
      </c>
      <c r="M30" s="50">
        <v>39.1</v>
      </c>
      <c r="N30" s="7">
        <v>0</v>
      </c>
    </row>
    <row r="31" spans="1:14">
      <c r="A31" s="4" t="s">
        <v>131</v>
      </c>
      <c r="B31" s="4" t="s">
        <v>109</v>
      </c>
      <c r="C31" s="4" t="s">
        <v>133</v>
      </c>
      <c r="D31" s="17"/>
      <c r="E31" s="8" t="s">
        <v>134</v>
      </c>
      <c r="F31" s="7">
        <f t="shared" si="8"/>
        <v>27.07552</v>
      </c>
      <c r="G31" s="7">
        <f t="shared" si="9"/>
        <v>0</v>
      </c>
      <c r="H31" s="7">
        <v>0</v>
      </c>
      <c r="I31" s="7">
        <v>0</v>
      </c>
      <c r="J31" s="7">
        <v>0</v>
      </c>
      <c r="K31" s="7">
        <v>0</v>
      </c>
      <c r="L31" s="7">
        <f t="shared" si="10"/>
        <v>27.07552</v>
      </c>
      <c r="M31" s="50">
        <v>27.07552</v>
      </c>
      <c r="N31" s="7">
        <v>0</v>
      </c>
    </row>
    <row r="32" spans="1:14">
      <c r="A32" s="4" t="s">
        <v>131</v>
      </c>
      <c r="B32" s="4" t="s">
        <v>109</v>
      </c>
      <c r="C32" s="4" t="s">
        <v>107</v>
      </c>
      <c r="D32" s="17"/>
      <c r="E32" s="8" t="s">
        <v>135</v>
      </c>
      <c r="F32" s="7">
        <f t="shared" si="8"/>
        <v>12.5</v>
      </c>
      <c r="G32" s="7">
        <f t="shared" si="9"/>
        <v>0</v>
      </c>
      <c r="H32" s="7">
        <v>0</v>
      </c>
      <c r="I32" s="7">
        <v>0</v>
      </c>
      <c r="J32" s="7">
        <v>0</v>
      </c>
      <c r="K32" s="7">
        <v>0</v>
      </c>
      <c r="L32" s="7">
        <f t="shared" si="10"/>
        <v>12.5</v>
      </c>
      <c r="M32" s="50">
        <v>12.5</v>
      </c>
      <c r="N32" s="7">
        <v>0</v>
      </c>
    </row>
    <row r="33" spans="1:14">
      <c r="A33" s="4" t="s">
        <v>131</v>
      </c>
      <c r="B33" s="4" t="s">
        <v>136</v>
      </c>
      <c r="C33" s="4" t="s">
        <v>101</v>
      </c>
      <c r="D33" s="17"/>
      <c r="E33" s="8" t="s">
        <v>137</v>
      </c>
      <c r="F33" s="7">
        <f t="shared" si="8"/>
        <v>132</v>
      </c>
      <c r="G33" s="7">
        <f t="shared" si="9"/>
        <v>0</v>
      </c>
      <c r="H33" s="7">
        <v>0</v>
      </c>
      <c r="I33" s="7">
        <v>0</v>
      </c>
      <c r="J33" s="7">
        <v>0</v>
      </c>
      <c r="K33" s="7">
        <v>0</v>
      </c>
      <c r="L33" s="7">
        <f t="shared" si="10"/>
        <v>132</v>
      </c>
      <c r="M33" s="50">
        <v>132</v>
      </c>
      <c r="N33" s="7">
        <v>0</v>
      </c>
    </row>
    <row r="34" spans="1:14">
      <c r="A34" s="4" t="s">
        <v>131</v>
      </c>
      <c r="B34" s="4" t="s">
        <v>136</v>
      </c>
      <c r="C34" s="4" t="s">
        <v>107</v>
      </c>
      <c r="D34" s="17"/>
      <c r="E34" s="8" t="s">
        <v>138</v>
      </c>
      <c r="F34" s="7">
        <f t="shared" si="8"/>
        <v>380</v>
      </c>
      <c r="G34" s="7">
        <f t="shared" si="9"/>
        <v>0</v>
      </c>
      <c r="H34" s="7">
        <v>0</v>
      </c>
      <c r="I34" s="7">
        <v>0</v>
      </c>
      <c r="J34" s="7">
        <v>0</v>
      </c>
      <c r="K34" s="7">
        <v>0</v>
      </c>
      <c r="L34" s="7">
        <f t="shared" si="10"/>
        <v>380</v>
      </c>
      <c r="M34" s="50">
        <v>380</v>
      </c>
      <c r="N34" s="7">
        <v>0</v>
      </c>
    </row>
  </sheetData>
  <mergeCells count="10">
    <mergeCell ref="A1:N1"/>
    <mergeCell ref="A2:N2"/>
    <mergeCell ref="A3:C3"/>
    <mergeCell ref="D3:M3"/>
    <mergeCell ref="A4:C4"/>
    <mergeCell ref="G4:K4"/>
    <mergeCell ref="L4:N4"/>
    <mergeCell ref="D4:D5"/>
    <mergeCell ref="E4:E5"/>
    <mergeCell ref="F4:F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7"/>
  <sheetViews>
    <sheetView workbookViewId="0">
      <pane ySplit="6" topLeftCell="A7" activePane="bottomLeft" state="frozen"/>
      <selection/>
      <selection pane="bottomLeft" activeCell="C7" sqref="C7"/>
    </sheetView>
  </sheetViews>
  <sheetFormatPr defaultColWidth="10" defaultRowHeight="14.4"/>
  <cols>
    <col min="1" max="1" width="9.11111111111111" customWidth="1"/>
    <col min="2" max="2" width="25.6481481481481" customWidth="1"/>
    <col min="3" max="3" width="15.2037037037037" customWidth="1"/>
    <col min="4" max="4" width="25.6481481481481" customWidth="1"/>
    <col min="5" max="6" width="12.8148148148148" customWidth="1"/>
    <col min="7" max="8" width="16.9351851851852" customWidth="1"/>
    <col min="9" max="12" width="12.8148148148148" customWidth="1"/>
  </cols>
  <sheetData>
    <row r="1" ht="14.3" customHeight="1" spans="1:12">
      <c r="A1" s="1" t="s">
        <v>139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8.45" customHeight="1" spans="1:12">
      <c r="A2" s="2" t="s">
        <v>140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2.6" customHeight="1" spans="1:12">
      <c r="A3" s="43" t="s">
        <v>78</v>
      </c>
      <c r="B3" s="3" t="s">
        <v>3</v>
      </c>
      <c r="C3" s="3"/>
      <c r="D3" s="3"/>
      <c r="E3" s="3"/>
      <c r="F3" s="3"/>
      <c r="G3" s="3"/>
      <c r="H3" s="3"/>
      <c r="I3" s="3"/>
      <c r="J3" s="3"/>
      <c r="K3" s="3"/>
      <c r="L3" s="43" t="s">
        <v>4</v>
      </c>
    </row>
    <row r="4" ht="14.3" customHeight="1" spans="1:12">
      <c r="A4" s="4" t="s">
        <v>141</v>
      </c>
      <c r="B4" s="4"/>
      <c r="C4" s="4"/>
      <c r="D4" s="4" t="s">
        <v>142</v>
      </c>
      <c r="E4" s="4"/>
      <c r="F4" s="4"/>
      <c r="G4" s="4"/>
      <c r="H4" s="4"/>
      <c r="I4" s="4"/>
      <c r="J4" s="4"/>
      <c r="K4" s="4"/>
      <c r="L4" s="4"/>
    </row>
    <row r="5" ht="14.3" customHeight="1" spans="1:12">
      <c r="A5" s="4" t="s">
        <v>143</v>
      </c>
      <c r="B5" s="4"/>
      <c r="C5" s="4" t="s">
        <v>144</v>
      </c>
      <c r="D5" s="4" t="s">
        <v>143</v>
      </c>
      <c r="E5" s="44" t="s">
        <v>64</v>
      </c>
      <c r="F5" s="4" t="s">
        <v>145</v>
      </c>
      <c r="G5" s="4"/>
      <c r="H5" s="4"/>
      <c r="I5" s="4" t="s">
        <v>146</v>
      </c>
      <c r="J5" s="4"/>
      <c r="K5" s="4" t="s">
        <v>147</v>
      </c>
      <c r="L5" s="4" t="s">
        <v>67</v>
      </c>
    </row>
    <row r="6" ht="22.6" customHeight="1" spans="1:12">
      <c r="A6" s="4"/>
      <c r="B6" s="4"/>
      <c r="C6" s="4"/>
      <c r="D6" s="4"/>
      <c r="E6" s="44"/>
      <c r="F6" s="51" t="s">
        <v>87</v>
      </c>
      <c r="G6" s="52" t="s">
        <v>148</v>
      </c>
      <c r="H6" s="8" t="s">
        <v>149</v>
      </c>
      <c r="I6" s="44" t="s">
        <v>150</v>
      </c>
      <c r="J6" s="44" t="s">
        <v>151</v>
      </c>
      <c r="K6" s="4"/>
      <c r="L6" s="4"/>
    </row>
    <row r="7" ht="16.25" customHeight="1" spans="1:12">
      <c r="A7" s="4" t="s">
        <v>146</v>
      </c>
      <c r="B7" s="5" t="s">
        <v>87</v>
      </c>
      <c r="C7" s="7">
        <v>1711.96132</v>
      </c>
      <c r="D7" s="8" t="s">
        <v>152</v>
      </c>
      <c r="E7" s="7">
        <v>103.5</v>
      </c>
      <c r="F7" s="7"/>
      <c r="G7" s="7"/>
      <c r="H7" s="7"/>
      <c r="I7" s="7">
        <v>103.5</v>
      </c>
      <c r="J7" s="7">
        <v>97</v>
      </c>
      <c r="K7" s="7"/>
      <c r="L7" s="7"/>
    </row>
    <row r="8" ht="16.25" customHeight="1" spans="1:12">
      <c r="A8" s="4"/>
      <c r="B8" s="5" t="s">
        <v>153</v>
      </c>
      <c r="C8" s="7">
        <v>1711.96132</v>
      </c>
      <c r="D8" s="8" t="s">
        <v>154</v>
      </c>
      <c r="E8" s="7"/>
      <c r="F8" s="7"/>
      <c r="G8" s="7"/>
      <c r="H8" s="7"/>
      <c r="I8" s="7"/>
      <c r="J8" s="7"/>
      <c r="K8" s="7"/>
      <c r="L8" s="7"/>
    </row>
    <row r="9" ht="16.25" customHeight="1" spans="1:12">
      <c r="A9" s="4"/>
      <c r="B9" s="5" t="s">
        <v>155</v>
      </c>
      <c r="C9" s="7"/>
      <c r="D9" s="8" t="s">
        <v>156</v>
      </c>
      <c r="E9" s="7"/>
      <c r="F9" s="7"/>
      <c r="G9" s="7"/>
      <c r="H9" s="7"/>
      <c r="I9" s="7"/>
      <c r="J9" s="7"/>
      <c r="K9" s="7"/>
      <c r="L9" s="7"/>
    </row>
    <row r="10" ht="16.25" customHeight="1" spans="1:12">
      <c r="A10" s="4"/>
      <c r="B10" s="5" t="s">
        <v>157</v>
      </c>
      <c r="C10" s="7"/>
      <c r="D10" s="8" t="s">
        <v>158</v>
      </c>
      <c r="E10" s="7">
        <v>229.145</v>
      </c>
      <c r="F10" s="7"/>
      <c r="G10" s="7"/>
      <c r="H10" s="7"/>
      <c r="I10" s="7">
        <v>229.145</v>
      </c>
      <c r="J10" s="7">
        <v>229.145</v>
      </c>
      <c r="K10" s="7"/>
      <c r="L10" s="7"/>
    </row>
    <row r="11" ht="16.25" customHeight="1" spans="1:12">
      <c r="A11" s="4"/>
      <c r="B11" s="5" t="s">
        <v>159</v>
      </c>
      <c r="C11" s="7"/>
      <c r="D11" s="8" t="s">
        <v>160</v>
      </c>
      <c r="E11" s="7"/>
      <c r="F11" s="7"/>
      <c r="G11" s="7"/>
      <c r="H11" s="7"/>
      <c r="I11" s="7"/>
      <c r="J11" s="7"/>
      <c r="K11" s="7"/>
      <c r="L11" s="7"/>
    </row>
    <row r="12" ht="16.25" customHeight="1" spans="1:12">
      <c r="A12" s="4"/>
      <c r="B12" s="5" t="s">
        <v>161</v>
      </c>
      <c r="C12" s="7"/>
      <c r="D12" s="8" t="s">
        <v>162</v>
      </c>
      <c r="E12" s="7"/>
      <c r="F12" s="7"/>
      <c r="G12" s="7"/>
      <c r="H12" s="7"/>
      <c r="I12" s="7"/>
      <c r="J12" s="7"/>
      <c r="K12" s="7"/>
      <c r="L12" s="7"/>
    </row>
    <row r="13" ht="16.25" customHeight="1" spans="1:12">
      <c r="A13" s="4"/>
      <c r="B13" s="5" t="s">
        <v>163</v>
      </c>
      <c r="C13" s="7"/>
      <c r="D13" s="8" t="s">
        <v>164</v>
      </c>
      <c r="E13" s="7">
        <v>1.6</v>
      </c>
      <c r="F13" s="7"/>
      <c r="G13" s="7"/>
      <c r="H13" s="7"/>
      <c r="I13" s="7">
        <v>1.6</v>
      </c>
      <c r="J13" s="7">
        <v>1.6</v>
      </c>
      <c r="K13" s="7"/>
      <c r="L13" s="7"/>
    </row>
    <row r="14" ht="16.25" customHeight="1" spans="1:12">
      <c r="A14" s="4"/>
      <c r="B14" s="5" t="s">
        <v>165</v>
      </c>
      <c r="C14" s="7"/>
      <c r="D14" s="8" t="s">
        <v>166</v>
      </c>
      <c r="E14" s="7">
        <v>689.4608</v>
      </c>
      <c r="F14" s="7"/>
      <c r="G14" s="7"/>
      <c r="H14" s="7"/>
      <c r="I14" s="7">
        <v>689.4608</v>
      </c>
      <c r="J14" s="7">
        <v>689.4608</v>
      </c>
      <c r="K14" s="7"/>
      <c r="L14" s="7"/>
    </row>
    <row r="15" ht="16.25" customHeight="1" spans="1:12">
      <c r="A15" s="5" t="s">
        <v>167</v>
      </c>
      <c r="B15" s="5"/>
      <c r="C15" s="7"/>
      <c r="D15" s="8" t="s">
        <v>26</v>
      </c>
      <c r="E15" s="7"/>
      <c r="F15" s="7"/>
      <c r="G15" s="7"/>
      <c r="H15" s="7"/>
      <c r="I15" s="7"/>
      <c r="J15" s="7"/>
      <c r="K15" s="7"/>
      <c r="L15" s="7"/>
    </row>
    <row r="16" ht="16.25" customHeight="1" spans="1:12">
      <c r="A16" s="5" t="s">
        <v>67</v>
      </c>
      <c r="B16" s="5"/>
      <c r="C16" s="7"/>
      <c r="D16" s="5" t="s">
        <v>168</v>
      </c>
      <c r="E16" s="7">
        <v>688.25552</v>
      </c>
      <c r="F16" s="7"/>
      <c r="G16" s="7"/>
      <c r="H16" s="7"/>
      <c r="I16" s="7">
        <v>688.25552</v>
      </c>
      <c r="J16" s="7">
        <v>688.25552</v>
      </c>
      <c r="K16" s="7"/>
      <c r="L16" s="7"/>
    </row>
    <row r="17" ht="16.25" customHeight="1" spans="1:12">
      <c r="A17" s="5" t="s">
        <v>169</v>
      </c>
      <c r="B17" s="5"/>
      <c r="C17" s="7"/>
      <c r="D17" s="5" t="s">
        <v>170</v>
      </c>
      <c r="E17" s="7"/>
      <c r="F17" s="7"/>
      <c r="G17" s="7"/>
      <c r="H17" s="7"/>
      <c r="I17" s="7"/>
      <c r="J17" s="7"/>
      <c r="K17" s="7"/>
      <c r="L17" s="7"/>
    </row>
    <row r="18" ht="16.25" customHeight="1" spans="1:12">
      <c r="A18" s="8"/>
      <c r="B18" s="8"/>
      <c r="C18" s="8"/>
      <c r="D18" s="5" t="s">
        <v>171</v>
      </c>
      <c r="E18" s="7"/>
      <c r="F18" s="7"/>
      <c r="G18" s="7"/>
      <c r="H18" s="7"/>
      <c r="I18" s="7"/>
      <c r="J18" s="7"/>
      <c r="K18" s="7"/>
      <c r="L18" s="7"/>
    </row>
    <row r="19" ht="16.25" customHeight="1" spans="1:12">
      <c r="A19" s="8"/>
      <c r="B19" s="8"/>
      <c r="C19" s="8"/>
      <c r="D19" s="5" t="s">
        <v>172</v>
      </c>
      <c r="E19" s="7"/>
      <c r="F19" s="7"/>
      <c r="G19" s="7"/>
      <c r="H19" s="7"/>
      <c r="I19" s="7"/>
      <c r="J19" s="7"/>
      <c r="K19" s="7"/>
      <c r="L19" s="7"/>
    </row>
    <row r="20" ht="16.25" customHeight="1" spans="1:12">
      <c r="A20" s="8"/>
      <c r="B20" s="8"/>
      <c r="C20" s="8"/>
      <c r="D20" s="5" t="s">
        <v>173</v>
      </c>
      <c r="E20" s="7"/>
      <c r="F20" s="7"/>
      <c r="G20" s="7"/>
      <c r="H20" s="7"/>
      <c r="I20" s="7"/>
      <c r="J20" s="7"/>
      <c r="K20" s="7"/>
      <c r="L20" s="7"/>
    </row>
    <row r="21" ht="16.25" customHeight="1" spans="1:12">
      <c r="A21" s="4"/>
      <c r="B21" s="4"/>
      <c r="C21" s="4"/>
      <c r="D21" s="5" t="s">
        <v>174</v>
      </c>
      <c r="E21" s="7"/>
      <c r="F21" s="7"/>
      <c r="G21" s="7"/>
      <c r="H21" s="7"/>
      <c r="I21" s="7"/>
      <c r="J21" s="7"/>
      <c r="K21" s="7"/>
      <c r="L21" s="7"/>
    </row>
    <row r="22" ht="16.25" customHeight="1" spans="1:12">
      <c r="A22" s="4"/>
      <c r="B22" s="4"/>
      <c r="C22" s="4"/>
      <c r="D22" s="5" t="s">
        <v>175</v>
      </c>
      <c r="E22" s="7"/>
      <c r="F22" s="7"/>
      <c r="G22" s="7"/>
      <c r="H22" s="7"/>
      <c r="I22" s="7"/>
      <c r="J22" s="7"/>
      <c r="K22" s="7"/>
      <c r="L22" s="7"/>
    </row>
    <row r="23" ht="16.25" customHeight="1" spans="1:12">
      <c r="A23" s="4"/>
      <c r="B23" s="4"/>
      <c r="C23" s="4"/>
      <c r="D23" s="5" t="s">
        <v>35</v>
      </c>
      <c r="E23" s="7"/>
      <c r="F23" s="7"/>
      <c r="G23" s="7"/>
      <c r="H23" s="7"/>
      <c r="I23" s="7"/>
      <c r="J23" s="7"/>
      <c r="K23" s="7"/>
      <c r="L23" s="7"/>
    </row>
    <row r="24" ht="16.25" customHeight="1" spans="1:12">
      <c r="A24" s="4"/>
      <c r="B24" s="4"/>
      <c r="C24" s="4"/>
      <c r="D24" s="5" t="s">
        <v>176</v>
      </c>
      <c r="E24" s="7"/>
      <c r="F24" s="7"/>
      <c r="G24" s="7"/>
      <c r="H24" s="7"/>
      <c r="I24" s="7"/>
      <c r="J24" s="7"/>
      <c r="K24" s="7"/>
      <c r="L24" s="7"/>
    </row>
    <row r="25" ht="16.25" customHeight="1" spans="1:12">
      <c r="A25" s="4"/>
      <c r="B25" s="4"/>
      <c r="C25" s="4"/>
      <c r="D25" s="5" t="s">
        <v>177</v>
      </c>
      <c r="E25" s="7"/>
      <c r="F25" s="7"/>
      <c r="G25" s="7"/>
      <c r="H25" s="7"/>
      <c r="I25" s="7"/>
      <c r="J25" s="7"/>
      <c r="K25" s="7"/>
      <c r="L25" s="7"/>
    </row>
    <row r="26" ht="16.25" customHeight="1" spans="1:12">
      <c r="A26" s="4"/>
      <c r="B26" s="4"/>
      <c r="C26" s="4"/>
      <c r="D26" s="5" t="s">
        <v>178</v>
      </c>
      <c r="E26" s="7"/>
      <c r="F26" s="7"/>
      <c r="G26" s="7"/>
      <c r="H26" s="7"/>
      <c r="I26" s="7"/>
      <c r="J26" s="7"/>
      <c r="K26" s="7"/>
      <c r="L26" s="7"/>
    </row>
    <row r="27" ht="16.25" customHeight="1" spans="1:12">
      <c r="A27" s="4"/>
      <c r="B27" s="4"/>
      <c r="C27" s="4"/>
      <c r="D27" s="5" t="s">
        <v>179</v>
      </c>
      <c r="E27" s="7"/>
      <c r="F27" s="7"/>
      <c r="G27" s="7"/>
      <c r="H27" s="7"/>
      <c r="I27" s="7"/>
      <c r="J27" s="7"/>
      <c r="K27" s="7"/>
      <c r="L27" s="7"/>
    </row>
    <row r="28" ht="16.25" customHeight="1" spans="1:12">
      <c r="A28" s="4"/>
      <c r="B28" s="4"/>
      <c r="C28" s="4"/>
      <c r="D28" s="5" t="s">
        <v>180</v>
      </c>
      <c r="E28" s="7"/>
      <c r="F28" s="7"/>
      <c r="G28" s="7"/>
      <c r="H28" s="7"/>
      <c r="I28" s="7"/>
      <c r="J28" s="7"/>
      <c r="K28" s="7"/>
      <c r="L28" s="7"/>
    </row>
    <row r="29" ht="16.25" customHeight="1" spans="1:12">
      <c r="A29" s="4"/>
      <c r="B29" s="4"/>
      <c r="C29" s="4"/>
      <c r="D29" s="5" t="s">
        <v>181</v>
      </c>
      <c r="E29" s="7"/>
      <c r="F29" s="7"/>
      <c r="G29" s="7"/>
      <c r="H29" s="7"/>
      <c r="I29" s="7"/>
      <c r="J29" s="7"/>
      <c r="K29" s="7"/>
      <c r="L29" s="7"/>
    </row>
    <row r="30" ht="16.25" customHeight="1" spans="1:12">
      <c r="A30" s="4"/>
      <c r="B30" s="4"/>
      <c r="C30" s="4"/>
      <c r="D30" s="5" t="s">
        <v>182</v>
      </c>
      <c r="E30" s="7"/>
      <c r="F30" s="7"/>
      <c r="G30" s="7"/>
      <c r="H30" s="7"/>
      <c r="I30" s="7"/>
      <c r="J30" s="7"/>
      <c r="K30" s="7"/>
      <c r="L30" s="7"/>
    </row>
    <row r="31" ht="16.25" customHeight="1" spans="1:12">
      <c r="A31" s="4"/>
      <c r="B31" s="4"/>
      <c r="C31" s="4"/>
      <c r="D31" s="5" t="s">
        <v>183</v>
      </c>
      <c r="E31" s="7"/>
      <c r="F31" s="7"/>
      <c r="G31" s="7"/>
      <c r="H31" s="7"/>
      <c r="I31" s="7"/>
      <c r="J31" s="7"/>
      <c r="K31" s="7"/>
      <c r="L31" s="7"/>
    </row>
    <row r="32" ht="16.25" customHeight="1" spans="1:12">
      <c r="A32" s="4"/>
      <c r="B32" s="4"/>
      <c r="C32" s="4"/>
      <c r="D32" s="5" t="s">
        <v>184</v>
      </c>
      <c r="E32" s="7"/>
      <c r="F32" s="7"/>
      <c r="G32" s="7"/>
      <c r="H32" s="7"/>
      <c r="I32" s="7"/>
      <c r="J32" s="7"/>
      <c r="K32" s="7"/>
      <c r="L32" s="7"/>
    </row>
    <row r="33" ht="16.25" customHeight="1" spans="1:12">
      <c r="A33" s="4"/>
      <c r="B33" s="4"/>
      <c r="C33" s="4"/>
      <c r="D33" s="5" t="s">
        <v>185</v>
      </c>
      <c r="E33" s="7"/>
      <c r="F33" s="7"/>
      <c r="G33" s="7"/>
      <c r="H33" s="7"/>
      <c r="I33" s="7"/>
      <c r="J33" s="7"/>
      <c r="K33" s="7"/>
      <c r="L33" s="7"/>
    </row>
    <row r="34" ht="16.25" customHeight="1" spans="1:12">
      <c r="A34" s="4"/>
      <c r="B34" s="4"/>
      <c r="C34" s="4"/>
      <c r="D34" s="5" t="s">
        <v>186</v>
      </c>
      <c r="E34" s="7"/>
      <c r="F34" s="7"/>
      <c r="G34" s="7"/>
      <c r="H34" s="7"/>
      <c r="I34" s="7"/>
      <c r="J34" s="7"/>
      <c r="K34" s="7"/>
      <c r="L34" s="7"/>
    </row>
    <row r="35" ht="16.25" customHeight="1" spans="1:12">
      <c r="A35" s="4"/>
      <c r="B35" s="4"/>
      <c r="C35" s="4"/>
      <c r="D35" s="5" t="s">
        <v>187</v>
      </c>
      <c r="E35" s="7"/>
      <c r="F35" s="7"/>
      <c r="G35" s="7"/>
      <c r="H35" s="7"/>
      <c r="I35" s="7"/>
      <c r="J35" s="7"/>
      <c r="K35" s="7"/>
      <c r="L35" s="7"/>
    </row>
    <row r="36" ht="16.25" customHeight="1" spans="1:12">
      <c r="A36" s="8"/>
      <c r="B36" s="8"/>
      <c r="C36" s="8"/>
      <c r="D36" s="8" t="s">
        <v>188</v>
      </c>
      <c r="E36" s="7"/>
      <c r="F36" s="7"/>
      <c r="G36" s="7"/>
      <c r="H36" s="7"/>
      <c r="I36" s="7"/>
      <c r="J36" s="7"/>
      <c r="K36" s="7"/>
      <c r="L36" s="7"/>
    </row>
    <row r="37" ht="16.25" customHeight="1" spans="1:12">
      <c r="A37" s="5" t="s">
        <v>189</v>
      </c>
      <c r="B37" s="5"/>
      <c r="C37" s="7">
        <v>1711.96132</v>
      </c>
      <c r="D37" s="5" t="s">
        <v>190</v>
      </c>
      <c r="E37" s="7">
        <v>1711.96132</v>
      </c>
      <c r="F37" s="7"/>
      <c r="G37" s="7"/>
      <c r="H37" s="7"/>
      <c r="I37" s="7">
        <v>1711.96132</v>
      </c>
      <c r="J37" s="7">
        <v>1705.46132</v>
      </c>
      <c r="K37" s="7"/>
      <c r="L37" s="7"/>
    </row>
  </sheetData>
  <mergeCells count="18">
    <mergeCell ref="A1:L1"/>
    <mergeCell ref="A2:L2"/>
    <mergeCell ref="B3:K3"/>
    <mergeCell ref="A4:C4"/>
    <mergeCell ref="D4:L4"/>
    <mergeCell ref="F5:H5"/>
    <mergeCell ref="I5:J5"/>
    <mergeCell ref="A15:B15"/>
    <mergeCell ref="A16:B16"/>
    <mergeCell ref="A17:B17"/>
    <mergeCell ref="A37:B37"/>
    <mergeCell ref="A7:A14"/>
    <mergeCell ref="C5:C6"/>
    <mergeCell ref="D5:D6"/>
    <mergeCell ref="E5:E6"/>
    <mergeCell ref="K5:K6"/>
    <mergeCell ref="L5:L6"/>
    <mergeCell ref="A5:B6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workbookViewId="0">
      <selection activeCell="A2" sqref="A2:N2"/>
    </sheetView>
  </sheetViews>
  <sheetFormatPr defaultColWidth="10" defaultRowHeight="14.4"/>
  <cols>
    <col min="1" max="3" width="4.10185185185185" customWidth="1"/>
    <col min="4" max="4" width="6.15740740740741" customWidth="1"/>
    <col min="5" max="5" width="20.5185185185185" customWidth="1"/>
    <col min="6" max="6" width="12.9166666666667" customWidth="1"/>
    <col min="7" max="7" width="10.962962962963" customWidth="1"/>
    <col min="8" max="15" width="9.76851851851852" customWidth="1"/>
  </cols>
  <sheetData>
    <row r="1" ht="14.3" customHeight="1" spans="1:14">
      <c r="A1" s="1" t="s">
        <v>191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8.45" customHeight="1" spans="1:14">
      <c r="A2" s="2" t="s">
        <v>192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customHeight="1" spans="1:14">
      <c r="A3" s="43" t="s">
        <v>193</v>
      </c>
      <c r="B3" s="43"/>
      <c r="C3" s="43"/>
      <c r="D3" s="31" t="s">
        <v>3</v>
      </c>
      <c r="E3" s="31"/>
      <c r="F3" s="31"/>
      <c r="G3" s="31"/>
      <c r="H3" s="31"/>
      <c r="I3" s="31"/>
      <c r="J3" s="31"/>
      <c r="K3" s="31"/>
      <c r="L3" s="31"/>
      <c r="M3" s="31"/>
      <c r="N3" s="43" t="s">
        <v>4</v>
      </c>
    </row>
    <row r="4" ht="14.3" customHeight="1" spans="1:14">
      <c r="A4" s="4" t="s">
        <v>79</v>
      </c>
      <c r="B4" s="4"/>
      <c r="C4" s="4"/>
      <c r="D4" s="4" t="s">
        <v>80</v>
      </c>
      <c r="E4" s="4" t="s">
        <v>81</v>
      </c>
      <c r="F4" s="4" t="s">
        <v>60</v>
      </c>
      <c r="G4" s="4" t="s">
        <v>82</v>
      </c>
      <c r="H4" s="4"/>
      <c r="I4" s="4"/>
      <c r="J4" s="4"/>
      <c r="K4" s="4"/>
      <c r="L4" s="4" t="s">
        <v>83</v>
      </c>
      <c r="M4" s="4"/>
      <c r="N4" s="4"/>
    </row>
    <row r="5" ht="33.9" customHeight="1" spans="1:14">
      <c r="A5" s="4" t="s">
        <v>84</v>
      </c>
      <c r="B5" s="4" t="s">
        <v>85</v>
      </c>
      <c r="C5" s="4" t="s">
        <v>86</v>
      </c>
      <c r="D5" s="4"/>
      <c r="E5" s="4"/>
      <c r="F5" s="4"/>
      <c r="G5" s="4" t="s">
        <v>87</v>
      </c>
      <c r="H5" s="4" t="s">
        <v>88</v>
      </c>
      <c r="I5" s="4" t="s">
        <v>89</v>
      </c>
      <c r="J5" s="4" t="s">
        <v>90</v>
      </c>
      <c r="K5" s="4" t="s">
        <v>91</v>
      </c>
      <c r="L5" s="4" t="s">
        <v>87</v>
      </c>
      <c r="M5" s="4" t="s">
        <v>92</v>
      </c>
      <c r="N5" s="4" t="s">
        <v>93</v>
      </c>
    </row>
    <row r="6" ht="14.3" customHeight="1" spans="1:14">
      <c r="A6" s="8"/>
      <c r="B6" s="8"/>
      <c r="C6" s="8"/>
      <c r="D6" s="8"/>
      <c r="E6" s="8" t="s">
        <v>64</v>
      </c>
      <c r="F6" s="7">
        <f t="shared" ref="F6:N6" si="0">F7</f>
        <v>1711.96132</v>
      </c>
      <c r="G6" s="7">
        <f t="shared" si="0"/>
        <v>6.5</v>
      </c>
      <c r="H6" s="7">
        <f t="shared" si="0"/>
        <v>0</v>
      </c>
      <c r="I6" s="7">
        <f t="shared" si="0"/>
        <v>0</v>
      </c>
      <c r="J6" s="7">
        <f t="shared" si="0"/>
        <v>6.5</v>
      </c>
      <c r="K6" s="7">
        <f t="shared" si="0"/>
        <v>0</v>
      </c>
      <c r="L6" s="7">
        <f t="shared" si="0"/>
        <v>1705.46132</v>
      </c>
      <c r="M6" s="7">
        <f t="shared" si="0"/>
        <v>125.32</v>
      </c>
      <c r="N6" s="7">
        <f t="shared" si="0"/>
        <v>0</v>
      </c>
    </row>
    <row r="7" ht="14.3" customHeight="1" spans="1:14">
      <c r="A7" s="4" t="s">
        <v>94</v>
      </c>
      <c r="B7" s="4"/>
      <c r="C7" s="4"/>
      <c r="D7" s="4" t="s">
        <v>74</v>
      </c>
      <c r="E7" s="4" t="s">
        <v>75</v>
      </c>
      <c r="F7" s="7">
        <f t="shared" ref="F7:L7" si="1">SUM(F8:F34)</f>
        <v>1711.96132</v>
      </c>
      <c r="G7" s="7">
        <f t="shared" si="1"/>
        <v>6.5</v>
      </c>
      <c r="H7" s="7">
        <f t="shared" si="1"/>
        <v>0</v>
      </c>
      <c r="I7" s="7">
        <f t="shared" si="1"/>
        <v>0</v>
      </c>
      <c r="J7" s="7">
        <f t="shared" si="1"/>
        <v>6.5</v>
      </c>
      <c r="K7" s="7">
        <f t="shared" si="1"/>
        <v>0</v>
      </c>
      <c r="L7" s="7">
        <f t="shared" si="1"/>
        <v>1705.46132</v>
      </c>
      <c r="M7" s="7">
        <f>SUM(M8:M10)</f>
        <v>125.32</v>
      </c>
      <c r="N7" s="7">
        <f>SUM(N8:N34)</f>
        <v>0</v>
      </c>
    </row>
    <row r="8" ht="14.3" customHeight="1" spans="1:14">
      <c r="A8" s="4">
        <v>201</v>
      </c>
      <c r="B8" s="4">
        <v>3</v>
      </c>
      <c r="C8" s="4">
        <v>8</v>
      </c>
      <c r="D8" s="8"/>
      <c r="E8" s="8" t="s">
        <v>95</v>
      </c>
      <c r="F8" s="7">
        <f t="shared" ref="F8:F34" si="2">G8+L8</f>
        <v>103.5</v>
      </c>
      <c r="G8" s="7">
        <f t="shared" ref="G8:G34" si="3">SUM(H8:K8)</f>
        <v>6.5</v>
      </c>
      <c r="H8" s="7">
        <v>0</v>
      </c>
      <c r="I8" s="7">
        <v>0</v>
      </c>
      <c r="J8" s="7">
        <v>6.5</v>
      </c>
      <c r="K8" s="7">
        <v>0</v>
      </c>
      <c r="L8" s="7">
        <f t="shared" ref="L8:L34" si="4">M8+N8</f>
        <v>97</v>
      </c>
      <c r="M8" s="7">
        <v>97</v>
      </c>
      <c r="N8" s="7">
        <v>0</v>
      </c>
    </row>
    <row r="9" ht="14.3" customHeight="1" spans="1:14">
      <c r="A9" s="45">
        <v>201</v>
      </c>
      <c r="B9" s="45">
        <v>23</v>
      </c>
      <c r="C9" s="45" t="s">
        <v>96</v>
      </c>
      <c r="D9" s="8"/>
      <c r="E9" s="8" t="s">
        <v>97</v>
      </c>
      <c r="F9" s="7">
        <f t="shared" si="2"/>
        <v>6.32</v>
      </c>
      <c r="G9" s="7">
        <f t="shared" si="3"/>
        <v>0</v>
      </c>
      <c r="H9" s="7">
        <v>0</v>
      </c>
      <c r="I9" s="7">
        <v>0</v>
      </c>
      <c r="J9" s="7">
        <v>0</v>
      </c>
      <c r="K9" s="7">
        <v>0</v>
      </c>
      <c r="L9" s="7">
        <f t="shared" si="4"/>
        <v>6.32</v>
      </c>
      <c r="M9" s="50">
        <v>6.32</v>
      </c>
      <c r="N9" s="7">
        <v>0</v>
      </c>
    </row>
    <row r="10" ht="14.3" customHeight="1" spans="1:14">
      <c r="A10" s="4">
        <v>204</v>
      </c>
      <c r="B10" s="4" t="s">
        <v>98</v>
      </c>
      <c r="C10" s="4">
        <v>99</v>
      </c>
      <c r="D10" s="8"/>
      <c r="E10" s="8" t="s">
        <v>99</v>
      </c>
      <c r="F10" s="7">
        <f t="shared" si="2"/>
        <v>22</v>
      </c>
      <c r="G10" s="7">
        <f t="shared" si="3"/>
        <v>0</v>
      </c>
      <c r="H10" s="7">
        <v>0</v>
      </c>
      <c r="I10" s="7">
        <v>0</v>
      </c>
      <c r="J10" s="7">
        <v>0</v>
      </c>
      <c r="K10" s="7">
        <v>0</v>
      </c>
      <c r="L10" s="7">
        <f t="shared" si="4"/>
        <v>22</v>
      </c>
      <c r="M10" s="50">
        <v>22</v>
      </c>
      <c r="N10" s="7">
        <v>0</v>
      </c>
    </row>
    <row r="11" spans="1:14">
      <c r="A11" s="4">
        <v>204</v>
      </c>
      <c r="B11" s="4">
        <v>99</v>
      </c>
      <c r="C11" s="4">
        <v>99</v>
      </c>
      <c r="D11" s="49"/>
      <c r="E11" s="8" t="s">
        <v>100</v>
      </c>
      <c r="F11" s="7">
        <f t="shared" si="2"/>
        <v>207.145</v>
      </c>
      <c r="G11" s="7">
        <f t="shared" si="3"/>
        <v>0</v>
      </c>
      <c r="H11" s="7">
        <v>0</v>
      </c>
      <c r="I11" s="7">
        <v>0</v>
      </c>
      <c r="J11" s="7">
        <v>0</v>
      </c>
      <c r="K11" s="7">
        <v>0</v>
      </c>
      <c r="L11" s="7">
        <f t="shared" si="4"/>
        <v>207.145</v>
      </c>
      <c r="M11" s="50">
        <v>207.145</v>
      </c>
      <c r="N11" s="7">
        <v>0</v>
      </c>
    </row>
    <row r="12" spans="1:14">
      <c r="A12" s="4">
        <v>207</v>
      </c>
      <c r="B12" s="4" t="s">
        <v>101</v>
      </c>
      <c r="C12" s="4" t="s">
        <v>102</v>
      </c>
      <c r="D12" s="17"/>
      <c r="E12" s="8" t="s">
        <v>103</v>
      </c>
      <c r="F12" s="7">
        <f t="shared" si="2"/>
        <v>1.6</v>
      </c>
      <c r="G12" s="7">
        <f t="shared" si="3"/>
        <v>0</v>
      </c>
      <c r="H12" s="7">
        <v>0</v>
      </c>
      <c r="I12" s="7">
        <v>0</v>
      </c>
      <c r="J12" s="7">
        <v>0</v>
      </c>
      <c r="K12" s="7">
        <v>0</v>
      </c>
      <c r="L12" s="7">
        <f t="shared" si="4"/>
        <v>1.6</v>
      </c>
      <c r="M12" s="50">
        <v>1.6</v>
      </c>
      <c r="N12" s="7">
        <v>0</v>
      </c>
    </row>
    <row r="13" spans="1:14">
      <c r="A13" s="4">
        <v>208</v>
      </c>
      <c r="B13" s="4" t="s">
        <v>104</v>
      </c>
      <c r="C13" s="4" t="s">
        <v>104</v>
      </c>
      <c r="D13" s="17"/>
      <c r="E13" s="8" t="s">
        <v>105</v>
      </c>
      <c r="F13" s="7">
        <f t="shared" si="2"/>
        <v>10.4</v>
      </c>
      <c r="G13" s="7">
        <f t="shared" si="3"/>
        <v>0</v>
      </c>
      <c r="H13" s="7">
        <v>0</v>
      </c>
      <c r="I13" s="7">
        <v>0</v>
      </c>
      <c r="J13" s="7">
        <v>0</v>
      </c>
      <c r="K13" s="7">
        <v>0</v>
      </c>
      <c r="L13" s="7">
        <f t="shared" si="4"/>
        <v>10.4</v>
      </c>
      <c r="M13" s="50">
        <v>10.4</v>
      </c>
      <c r="N13" s="7">
        <v>0</v>
      </c>
    </row>
    <row r="14" spans="1:14">
      <c r="A14" s="4" t="s">
        <v>106</v>
      </c>
      <c r="B14" s="4" t="s">
        <v>104</v>
      </c>
      <c r="C14" s="4" t="s">
        <v>107</v>
      </c>
      <c r="D14" s="17"/>
      <c r="E14" s="8" t="s">
        <v>108</v>
      </c>
      <c r="F14" s="7">
        <f t="shared" si="2"/>
        <v>1.11</v>
      </c>
      <c r="G14" s="7">
        <f t="shared" si="3"/>
        <v>0</v>
      </c>
      <c r="H14" s="7">
        <v>0</v>
      </c>
      <c r="I14" s="7">
        <v>0</v>
      </c>
      <c r="J14" s="7">
        <v>0</v>
      </c>
      <c r="K14" s="7">
        <v>0</v>
      </c>
      <c r="L14" s="7">
        <f t="shared" si="4"/>
        <v>1.11</v>
      </c>
      <c r="M14" s="50">
        <v>1.11</v>
      </c>
      <c r="N14" s="7">
        <v>0</v>
      </c>
    </row>
    <row r="15" spans="1:14">
      <c r="A15" s="4" t="s">
        <v>106</v>
      </c>
      <c r="B15" s="4" t="s">
        <v>109</v>
      </c>
      <c r="C15" s="4" t="s">
        <v>107</v>
      </c>
      <c r="D15" s="17"/>
      <c r="E15" s="8" t="s">
        <v>110</v>
      </c>
      <c r="F15" s="7">
        <f t="shared" si="2"/>
        <v>44.04</v>
      </c>
      <c r="G15" s="7">
        <f t="shared" si="3"/>
        <v>0</v>
      </c>
      <c r="H15" s="7">
        <v>0</v>
      </c>
      <c r="I15" s="7">
        <v>0</v>
      </c>
      <c r="J15" s="7">
        <v>0</v>
      </c>
      <c r="K15" s="7">
        <v>0</v>
      </c>
      <c r="L15" s="7">
        <f t="shared" si="4"/>
        <v>44.04</v>
      </c>
      <c r="M15" s="50">
        <v>44.04</v>
      </c>
      <c r="N15" s="7">
        <v>0</v>
      </c>
    </row>
    <row r="16" spans="1:14">
      <c r="A16" s="4" t="s">
        <v>106</v>
      </c>
      <c r="B16" s="4" t="s">
        <v>111</v>
      </c>
      <c r="C16" s="4" t="s">
        <v>101</v>
      </c>
      <c r="D16" s="17"/>
      <c r="E16" s="8" t="s">
        <v>112</v>
      </c>
      <c r="F16" s="7">
        <f t="shared" si="2"/>
        <v>8.4</v>
      </c>
      <c r="G16" s="7">
        <f t="shared" si="3"/>
        <v>0</v>
      </c>
      <c r="H16" s="7">
        <v>0</v>
      </c>
      <c r="I16" s="7">
        <v>0</v>
      </c>
      <c r="J16" s="7">
        <v>0</v>
      </c>
      <c r="K16" s="7">
        <v>0</v>
      </c>
      <c r="L16" s="7">
        <f t="shared" si="4"/>
        <v>8.4</v>
      </c>
      <c r="M16" s="50">
        <v>8.4</v>
      </c>
      <c r="N16" s="7">
        <v>0</v>
      </c>
    </row>
    <row r="17" spans="1:14">
      <c r="A17" s="4" t="s">
        <v>106</v>
      </c>
      <c r="B17" s="4" t="s">
        <v>111</v>
      </c>
      <c r="C17" s="4" t="s">
        <v>104</v>
      </c>
      <c r="D17" s="17"/>
      <c r="E17" s="8" t="s">
        <v>113</v>
      </c>
      <c r="F17" s="7">
        <f t="shared" si="2"/>
        <v>77.28</v>
      </c>
      <c r="G17" s="7">
        <f t="shared" si="3"/>
        <v>0</v>
      </c>
      <c r="H17" s="7">
        <v>0</v>
      </c>
      <c r="I17" s="7">
        <v>0</v>
      </c>
      <c r="J17" s="7">
        <v>0</v>
      </c>
      <c r="K17" s="7">
        <v>0</v>
      </c>
      <c r="L17" s="7">
        <f t="shared" si="4"/>
        <v>77.28</v>
      </c>
      <c r="M17" s="50">
        <v>77.28</v>
      </c>
      <c r="N17" s="7">
        <v>0</v>
      </c>
    </row>
    <row r="18" spans="1:14">
      <c r="A18" s="4" t="s">
        <v>106</v>
      </c>
      <c r="B18" s="4" t="s">
        <v>111</v>
      </c>
      <c r="C18" s="4" t="s">
        <v>96</v>
      </c>
      <c r="D18" s="17"/>
      <c r="E18" s="8" t="s">
        <v>114</v>
      </c>
      <c r="F18" s="7">
        <f t="shared" si="2"/>
        <v>28</v>
      </c>
      <c r="G18" s="7">
        <f t="shared" si="3"/>
        <v>0</v>
      </c>
      <c r="H18" s="7">
        <v>0</v>
      </c>
      <c r="I18" s="7">
        <v>0</v>
      </c>
      <c r="J18" s="7">
        <v>0</v>
      </c>
      <c r="K18" s="7">
        <v>0</v>
      </c>
      <c r="L18" s="7">
        <f t="shared" si="4"/>
        <v>28</v>
      </c>
      <c r="M18" s="50">
        <v>28</v>
      </c>
      <c r="N18" s="7">
        <v>0</v>
      </c>
    </row>
    <row r="19" spans="1:14">
      <c r="A19" s="4" t="s">
        <v>106</v>
      </c>
      <c r="B19" s="4" t="s">
        <v>115</v>
      </c>
      <c r="C19" s="4" t="s">
        <v>96</v>
      </c>
      <c r="D19" s="17"/>
      <c r="E19" s="8" t="s">
        <v>116</v>
      </c>
      <c r="F19" s="7">
        <f t="shared" si="2"/>
        <v>13</v>
      </c>
      <c r="G19" s="7">
        <f t="shared" si="3"/>
        <v>0</v>
      </c>
      <c r="H19" s="7">
        <v>0</v>
      </c>
      <c r="I19" s="7">
        <v>0</v>
      </c>
      <c r="J19" s="7">
        <v>0</v>
      </c>
      <c r="K19" s="7">
        <v>0</v>
      </c>
      <c r="L19" s="7">
        <f t="shared" si="4"/>
        <v>13</v>
      </c>
      <c r="M19" s="50">
        <v>13</v>
      </c>
      <c r="N19" s="7">
        <v>0</v>
      </c>
    </row>
    <row r="20" spans="1:14">
      <c r="A20" s="4" t="s">
        <v>106</v>
      </c>
      <c r="B20" s="4" t="s">
        <v>115</v>
      </c>
      <c r="C20" s="4" t="s">
        <v>109</v>
      </c>
      <c r="D20" s="17"/>
      <c r="E20" s="8" t="s">
        <v>117</v>
      </c>
      <c r="F20" s="7">
        <f t="shared" si="2"/>
        <v>33.708</v>
      </c>
      <c r="G20" s="7">
        <f t="shared" si="3"/>
        <v>0</v>
      </c>
      <c r="H20" s="7">
        <v>0</v>
      </c>
      <c r="I20" s="7">
        <v>0</v>
      </c>
      <c r="J20" s="7">
        <v>0</v>
      </c>
      <c r="K20" s="7">
        <v>0</v>
      </c>
      <c r="L20" s="7">
        <f t="shared" si="4"/>
        <v>33.708</v>
      </c>
      <c r="M20" s="50">
        <v>33.708</v>
      </c>
      <c r="N20" s="7">
        <v>0</v>
      </c>
    </row>
    <row r="21" spans="1:14">
      <c r="A21" s="4" t="s">
        <v>106</v>
      </c>
      <c r="B21" s="4" t="s">
        <v>118</v>
      </c>
      <c r="C21" s="4" t="s">
        <v>104</v>
      </c>
      <c r="D21" s="17"/>
      <c r="E21" s="8" t="s">
        <v>119</v>
      </c>
      <c r="F21" s="7">
        <f t="shared" si="2"/>
        <v>87.768</v>
      </c>
      <c r="G21" s="7">
        <f t="shared" si="3"/>
        <v>0</v>
      </c>
      <c r="H21" s="7">
        <v>0</v>
      </c>
      <c r="I21" s="7">
        <v>0</v>
      </c>
      <c r="J21" s="7">
        <v>0</v>
      </c>
      <c r="K21" s="7">
        <v>0</v>
      </c>
      <c r="L21" s="7">
        <f t="shared" si="4"/>
        <v>87.768</v>
      </c>
      <c r="M21" s="50">
        <v>87.768</v>
      </c>
      <c r="N21" s="7">
        <v>0</v>
      </c>
    </row>
    <row r="22" spans="1:14">
      <c r="A22" s="4" t="s">
        <v>106</v>
      </c>
      <c r="B22" s="4" t="s">
        <v>120</v>
      </c>
      <c r="C22" s="4" t="s">
        <v>101</v>
      </c>
      <c r="D22" s="17"/>
      <c r="E22" s="8" t="s">
        <v>121</v>
      </c>
      <c r="F22" s="7">
        <f t="shared" si="2"/>
        <v>25</v>
      </c>
      <c r="G22" s="7">
        <f t="shared" si="3"/>
        <v>0</v>
      </c>
      <c r="H22" s="7">
        <v>0</v>
      </c>
      <c r="I22" s="7">
        <v>0</v>
      </c>
      <c r="J22" s="7">
        <v>0</v>
      </c>
      <c r="K22" s="7">
        <v>0</v>
      </c>
      <c r="L22" s="7">
        <f t="shared" si="4"/>
        <v>25</v>
      </c>
      <c r="M22" s="50">
        <v>25</v>
      </c>
      <c r="N22" s="7">
        <v>0</v>
      </c>
    </row>
    <row r="23" ht="21.6" spans="1:14">
      <c r="A23" s="4" t="s">
        <v>106</v>
      </c>
      <c r="B23" s="4" t="s">
        <v>122</v>
      </c>
      <c r="C23" s="4" t="s">
        <v>104</v>
      </c>
      <c r="D23" s="17"/>
      <c r="E23" s="8" t="s">
        <v>123</v>
      </c>
      <c r="F23" s="7">
        <f t="shared" si="2"/>
        <v>96.0336</v>
      </c>
      <c r="G23" s="7">
        <f t="shared" si="3"/>
        <v>0</v>
      </c>
      <c r="H23" s="7">
        <v>0</v>
      </c>
      <c r="I23" s="7">
        <v>0</v>
      </c>
      <c r="J23" s="7">
        <v>0</v>
      </c>
      <c r="K23" s="7">
        <v>0</v>
      </c>
      <c r="L23" s="7">
        <f t="shared" si="4"/>
        <v>96.0336</v>
      </c>
      <c r="M23" s="50">
        <v>96.0336</v>
      </c>
      <c r="N23" s="7">
        <v>0</v>
      </c>
    </row>
    <row r="24" spans="1:14">
      <c r="A24" s="4" t="s">
        <v>106</v>
      </c>
      <c r="B24" s="4" t="s">
        <v>124</v>
      </c>
      <c r="C24" s="4" t="s">
        <v>104</v>
      </c>
      <c r="D24" s="17"/>
      <c r="E24" s="8" t="s">
        <v>125</v>
      </c>
      <c r="F24" s="7">
        <f t="shared" si="2"/>
        <v>2.064</v>
      </c>
      <c r="G24" s="7">
        <f t="shared" si="3"/>
        <v>0</v>
      </c>
      <c r="H24" s="7">
        <v>0</v>
      </c>
      <c r="I24" s="7">
        <v>0</v>
      </c>
      <c r="J24" s="7">
        <v>0</v>
      </c>
      <c r="K24" s="7">
        <v>0</v>
      </c>
      <c r="L24" s="7">
        <f t="shared" si="4"/>
        <v>2.064</v>
      </c>
      <c r="M24" s="50">
        <v>2.064</v>
      </c>
      <c r="N24" s="7">
        <v>0</v>
      </c>
    </row>
    <row r="25" spans="1:14">
      <c r="A25" s="4">
        <v>208</v>
      </c>
      <c r="B25" s="4">
        <v>28</v>
      </c>
      <c r="C25" s="4" t="s">
        <v>101</v>
      </c>
      <c r="D25" s="17"/>
      <c r="E25" s="8" t="s">
        <v>126</v>
      </c>
      <c r="F25" s="7">
        <f t="shared" si="2"/>
        <v>6.8</v>
      </c>
      <c r="G25" s="7">
        <f t="shared" si="3"/>
        <v>0</v>
      </c>
      <c r="H25" s="7">
        <v>0</v>
      </c>
      <c r="I25" s="7">
        <v>0</v>
      </c>
      <c r="J25" s="7">
        <v>0</v>
      </c>
      <c r="K25" s="7">
        <v>0</v>
      </c>
      <c r="L25" s="7">
        <f t="shared" si="4"/>
        <v>6.8</v>
      </c>
      <c r="M25" s="50">
        <v>6.8</v>
      </c>
      <c r="N25" s="7">
        <v>0</v>
      </c>
    </row>
    <row r="26" spans="1:14">
      <c r="A26" s="4">
        <v>208</v>
      </c>
      <c r="B26" s="4">
        <v>28</v>
      </c>
      <c r="C26" s="4" t="s">
        <v>96</v>
      </c>
      <c r="D26" s="17"/>
      <c r="E26" s="8" t="s">
        <v>127</v>
      </c>
      <c r="F26" s="7">
        <f t="shared" si="2"/>
        <v>130.7972</v>
      </c>
      <c r="G26" s="7">
        <f t="shared" si="3"/>
        <v>0</v>
      </c>
      <c r="H26" s="7">
        <v>0</v>
      </c>
      <c r="I26" s="7">
        <v>0</v>
      </c>
      <c r="J26" s="7">
        <v>0</v>
      </c>
      <c r="K26" s="7">
        <v>0</v>
      </c>
      <c r="L26" s="7">
        <f t="shared" si="4"/>
        <v>130.7972</v>
      </c>
      <c r="M26" s="50">
        <v>130.7972</v>
      </c>
      <c r="N26" s="7">
        <v>0</v>
      </c>
    </row>
    <row r="27" ht="21.6" spans="1:14">
      <c r="A27" s="4">
        <v>208</v>
      </c>
      <c r="B27" s="4">
        <v>28</v>
      </c>
      <c r="C27" s="4">
        <v>99</v>
      </c>
      <c r="D27" s="17"/>
      <c r="E27" s="8" t="s">
        <v>128</v>
      </c>
      <c r="F27" s="7">
        <f t="shared" si="2"/>
        <v>88.74</v>
      </c>
      <c r="G27" s="7">
        <f t="shared" si="3"/>
        <v>0</v>
      </c>
      <c r="H27" s="7">
        <v>0</v>
      </c>
      <c r="I27" s="7">
        <v>0</v>
      </c>
      <c r="J27" s="7">
        <v>0</v>
      </c>
      <c r="K27" s="7">
        <v>0</v>
      </c>
      <c r="L27" s="7">
        <f t="shared" si="4"/>
        <v>88.74</v>
      </c>
      <c r="M27" s="50">
        <v>88.74</v>
      </c>
      <c r="N27" s="7">
        <v>0</v>
      </c>
    </row>
    <row r="28" spans="1:14">
      <c r="A28" s="4">
        <v>208</v>
      </c>
      <c r="B28" s="4">
        <v>99</v>
      </c>
      <c r="C28" s="4">
        <v>99</v>
      </c>
      <c r="D28" s="17"/>
      <c r="E28" s="8" t="s">
        <v>129</v>
      </c>
      <c r="F28" s="7">
        <f t="shared" si="2"/>
        <v>30</v>
      </c>
      <c r="G28" s="7">
        <f t="shared" si="3"/>
        <v>0</v>
      </c>
      <c r="H28" s="7">
        <v>0</v>
      </c>
      <c r="I28" s="7">
        <v>0</v>
      </c>
      <c r="J28" s="7">
        <v>0</v>
      </c>
      <c r="K28" s="7">
        <v>0</v>
      </c>
      <c r="L28" s="7">
        <f t="shared" si="4"/>
        <v>30</v>
      </c>
      <c r="M28" s="50">
        <v>30</v>
      </c>
      <c r="N28" s="7">
        <v>0</v>
      </c>
    </row>
    <row r="29" ht="21.6" spans="1:14">
      <c r="A29" s="4">
        <v>210</v>
      </c>
      <c r="B29" s="4" t="s">
        <v>101</v>
      </c>
      <c r="C29" s="4">
        <v>99</v>
      </c>
      <c r="D29" s="17"/>
      <c r="E29" s="8" t="s">
        <v>130</v>
      </c>
      <c r="F29" s="7">
        <f t="shared" si="2"/>
        <v>97.58</v>
      </c>
      <c r="G29" s="7">
        <f t="shared" si="3"/>
        <v>0</v>
      </c>
      <c r="H29" s="7">
        <v>0</v>
      </c>
      <c r="I29" s="7">
        <v>0</v>
      </c>
      <c r="J29" s="7">
        <v>0</v>
      </c>
      <c r="K29" s="7">
        <v>0</v>
      </c>
      <c r="L29" s="7">
        <f t="shared" si="4"/>
        <v>97.58</v>
      </c>
      <c r="M29" s="50">
        <v>97.58</v>
      </c>
      <c r="N29" s="7">
        <v>0</v>
      </c>
    </row>
    <row r="30" spans="1:14">
      <c r="A30" s="4" t="s">
        <v>131</v>
      </c>
      <c r="B30" s="4" t="s">
        <v>96</v>
      </c>
      <c r="C30" s="4" t="s">
        <v>107</v>
      </c>
      <c r="D30" s="17"/>
      <c r="E30" s="8" t="s">
        <v>132</v>
      </c>
      <c r="F30" s="7">
        <f t="shared" si="2"/>
        <v>39.1</v>
      </c>
      <c r="G30" s="7">
        <f t="shared" si="3"/>
        <v>0</v>
      </c>
      <c r="H30" s="7">
        <v>0</v>
      </c>
      <c r="I30" s="7">
        <v>0</v>
      </c>
      <c r="J30" s="7">
        <v>0</v>
      </c>
      <c r="K30" s="7">
        <v>0</v>
      </c>
      <c r="L30" s="7">
        <f t="shared" si="4"/>
        <v>39.1</v>
      </c>
      <c r="M30" s="50">
        <v>39.1</v>
      </c>
      <c r="N30" s="7">
        <v>0</v>
      </c>
    </row>
    <row r="31" spans="1:14">
      <c r="A31" s="4" t="s">
        <v>131</v>
      </c>
      <c r="B31" s="4" t="s">
        <v>109</v>
      </c>
      <c r="C31" s="4" t="s">
        <v>133</v>
      </c>
      <c r="D31" s="17"/>
      <c r="E31" s="8" t="s">
        <v>134</v>
      </c>
      <c r="F31" s="7">
        <f t="shared" si="2"/>
        <v>27.07552</v>
      </c>
      <c r="G31" s="7">
        <f t="shared" si="3"/>
        <v>0</v>
      </c>
      <c r="H31" s="7">
        <v>0</v>
      </c>
      <c r="I31" s="7">
        <v>0</v>
      </c>
      <c r="J31" s="7">
        <v>0</v>
      </c>
      <c r="K31" s="7">
        <v>0</v>
      </c>
      <c r="L31" s="7">
        <f t="shared" si="4"/>
        <v>27.07552</v>
      </c>
      <c r="M31" s="50">
        <v>27.07552</v>
      </c>
      <c r="N31" s="7">
        <v>0</v>
      </c>
    </row>
    <row r="32" spans="1:14">
      <c r="A32" s="4" t="s">
        <v>131</v>
      </c>
      <c r="B32" s="4" t="s">
        <v>109</v>
      </c>
      <c r="C32" s="4" t="s">
        <v>107</v>
      </c>
      <c r="D32" s="17"/>
      <c r="E32" s="8" t="s">
        <v>135</v>
      </c>
      <c r="F32" s="7">
        <f t="shared" si="2"/>
        <v>12.5</v>
      </c>
      <c r="G32" s="7">
        <f t="shared" si="3"/>
        <v>0</v>
      </c>
      <c r="H32" s="7">
        <v>0</v>
      </c>
      <c r="I32" s="7">
        <v>0</v>
      </c>
      <c r="J32" s="7">
        <v>0</v>
      </c>
      <c r="K32" s="7">
        <v>0</v>
      </c>
      <c r="L32" s="7">
        <f t="shared" si="4"/>
        <v>12.5</v>
      </c>
      <c r="M32" s="50">
        <v>12.5</v>
      </c>
      <c r="N32" s="7">
        <v>0</v>
      </c>
    </row>
    <row r="33" spans="1:14">
      <c r="A33" s="4" t="s">
        <v>131</v>
      </c>
      <c r="B33" s="4" t="s">
        <v>136</v>
      </c>
      <c r="C33" s="4" t="s">
        <v>101</v>
      </c>
      <c r="D33" s="17"/>
      <c r="E33" s="8" t="s">
        <v>137</v>
      </c>
      <c r="F33" s="7">
        <f t="shared" si="2"/>
        <v>132</v>
      </c>
      <c r="G33" s="7">
        <f t="shared" si="3"/>
        <v>0</v>
      </c>
      <c r="H33" s="7">
        <v>0</v>
      </c>
      <c r="I33" s="7">
        <v>0</v>
      </c>
      <c r="J33" s="7">
        <v>0</v>
      </c>
      <c r="K33" s="7">
        <v>0</v>
      </c>
      <c r="L33" s="7">
        <f t="shared" si="4"/>
        <v>132</v>
      </c>
      <c r="M33" s="50">
        <v>132</v>
      </c>
      <c r="N33" s="7">
        <v>0</v>
      </c>
    </row>
    <row r="34" spans="1:14">
      <c r="A34" s="4" t="s">
        <v>131</v>
      </c>
      <c r="B34" s="4" t="s">
        <v>136</v>
      </c>
      <c r="C34" s="4" t="s">
        <v>107</v>
      </c>
      <c r="D34" s="17"/>
      <c r="E34" s="8" t="s">
        <v>138</v>
      </c>
      <c r="F34" s="7">
        <f t="shared" si="2"/>
        <v>380</v>
      </c>
      <c r="G34" s="7">
        <f t="shared" si="3"/>
        <v>0</v>
      </c>
      <c r="H34" s="7">
        <v>0</v>
      </c>
      <c r="I34" s="7">
        <v>0</v>
      </c>
      <c r="J34" s="7">
        <v>0</v>
      </c>
      <c r="K34" s="7">
        <v>0</v>
      </c>
      <c r="L34" s="7">
        <f t="shared" si="4"/>
        <v>380</v>
      </c>
      <c r="M34" s="50">
        <v>380</v>
      </c>
      <c r="N34" s="7">
        <v>0</v>
      </c>
    </row>
  </sheetData>
  <mergeCells count="10">
    <mergeCell ref="A1:N1"/>
    <mergeCell ref="A2:N2"/>
    <mergeCell ref="A3:C3"/>
    <mergeCell ref="D3:M3"/>
    <mergeCell ref="A4:C4"/>
    <mergeCell ref="G4:K4"/>
    <mergeCell ref="L4:N4"/>
    <mergeCell ref="D4:D5"/>
    <mergeCell ref="E4:E5"/>
    <mergeCell ref="F4:F5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A7" sqref="A7"/>
    </sheetView>
  </sheetViews>
  <sheetFormatPr defaultColWidth="10" defaultRowHeight="14.4" outlineLevelRow="6" outlineLevelCol="6"/>
  <cols>
    <col min="1" max="1" width="15.3888888888889" customWidth="1"/>
    <col min="2" max="2" width="20.5185185185185" customWidth="1"/>
    <col min="3" max="3" width="15.3888888888889" customWidth="1"/>
    <col min="4" max="4" width="20.5185185185185" customWidth="1"/>
    <col min="5" max="7" width="15.3888888888889" customWidth="1"/>
    <col min="8" max="8" width="9.76851851851852" customWidth="1"/>
  </cols>
  <sheetData>
    <row r="1" ht="14.3" customHeight="1" spans="1:7">
      <c r="A1" s="1" t="s">
        <v>194</v>
      </c>
      <c r="B1" s="1"/>
      <c r="C1" s="1"/>
      <c r="D1" s="1"/>
      <c r="E1" s="1"/>
      <c r="F1" s="1"/>
      <c r="G1" s="1"/>
    </row>
    <row r="2" ht="28.45" customHeight="1" spans="1:7">
      <c r="A2" s="2" t="s">
        <v>195</v>
      </c>
      <c r="B2" s="2"/>
      <c r="C2" s="2"/>
      <c r="D2" s="2"/>
      <c r="E2" s="2"/>
      <c r="F2" s="2"/>
      <c r="G2" s="2"/>
    </row>
    <row r="3" ht="14.25" customHeight="1" spans="1:7">
      <c r="A3" s="3" t="s">
        <v>78</v>
      </c>
      <c r="B3" s="3" t="s">
        <v>3</v>
      </c>
      <c r="C3" s="3"/>
      <c r="D3" s="3"/>
      <c r="E3" s="3"/>
      <c r="F3" s="3"/>
      <c r="G3" s="43" t="s">
        <v>4</v>
      </c>
    </row>
    <row r="4" ht="14.3" customHeight="1" spans="1:7">
      <c r="A4" s="4" t="s">
        <v>196</v>
      </c>
      <c r="B4" s="4"/>
      <c r="C4" s="4" t="s">
        <v>197</v>
      </c>
      <c r="D4" s="4"/>
      <c r="E4" s="4" t="s">
        <v>198</v>
      </c>
      <c r="F4" s="4"/>
      <c r="G4" s="4"/>
    </row>
    <row r="5" ht="14.3" customHeight="1" spans="1:7">
      <c r="A5" s="4" t="s">
        <v>79</v>
      </c>
      <c r="B5" s="4" t="s">
        <v>199</v>
      </c>
      <c r="C5" s="4" t="s">
        <v>79</v>
      </c>
      <c r="D5" s="4" t="s">
        <v>199</v>
      </c>
      <c r="E5" s="4" t="s">
        <v>64</v>
      </c>
      <c r="F5" s="4" t="s">
        <v>200</v>
      </c>
      <c r="G5" s="4" t="s">
        <v>201</v>
      </c>
    </row>
    <row r="6" ht="14.3" customHeight="1" spans="1:7">
      <c r="A6" s="8" t="s">
        <v>64</v>
      </c>
      <c r="B6" s="8"/>
      <c r="C6" s="8"/>
      <c r="D6" s="8"/>
      <c r="E6" s="7">
        <v>6.5</v>
      </c>
      <c r="F6" s="7"/>
      <c r="G6" s="7">
        <v>6.5</v>
      </c>
    </row>
    <row r="7" ht="14.3" customHeight="1" spans="1:7">
      <c r="A7" s="5" t="s">
        <v>202</v>
      </c>
      <c r="B7" s="5" t="s">
        <v>203</v>
      </c>
      <c r="C7" s="5" t="s">
        <v>204</v>
      </c>
      <c r="D7" s="5" t="s">
        <v>205</v>
      </c>
      <c r="E7" s="7">
        <v>6.5</v>
      </c>
      <c r="F7" s="7"/>
      <c r="G7" s="7">
        <v>6.5</v>
      </c>
    </row>
  </sheetData>
  <mergeCells count="6">
    <mergeCell ref="A1:G1"/>
    <mergeCell ref="A2:G2"/>
    <mergeCell ref="B3:F3"/>
    <mergeCell ref="A4:B4"/>
    <mergeCell ref="C4:D4"/>
    <mergeCell ref="E4:G4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3"/>
  <sheetViews>
    <sheetView workbookViewId="0">
      <pane ySplit="5" topLeftCell="A6" activePane="bottomLeft" state="frozen"/>
      <selection/>
      <selection pane="bottomLeft" activeCell="K11" sqref="K11"/>
    </sheetView>
  </sheetViews>
  <sheetFormatPr defaultColWidth="10" defaultRowHeight="14.4"/>
  <cols>
    <col min="1" max="2" width="4.10185185185185" customWidth="1"/>
    <col min="3" max="3" width="12.3055555555556" customWidth="1"/>
    <col min="4" max="5" width="4.10185185185185" customWidth="1"/>
    <col min="6" max="6" width="12.3055555555556" customWidth="1"/>
    <col min="7" max="7" width="15.3333333333333" customWidth="1"/>
    <col min="8" max="18" width="10.25" customWidth="1"/>
    <col min="19" max="19" width="9.76851851851852" customWidth="1"/>
  </cols>
  <sheetData>
    <row r="1" ht="14.3" customHeight="1" spans="1:18">
      <c r="A1" s="1" t="s">
        <v>206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28.45" customHeight="1" spans="1:18">
      <c r="A2" s="2" t="s">
        <v>207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ht="14.25" customHeight="1" spans="1:18">
      <c r="A3" s="43" t="s">
        <v>208</v>
      </c>
      <c r="B3" s="43"/>
      <c r="C3" s="43"/>
      <c r="D3" s="31" t="s">
        <v>3</v>
      </c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43" t="s">
        <v>4</v>
      </c>
    </row>
    <row r="4" ht="14.25" customHeight="1" spans="1:18">
      <c r="A4" s="4" t="s">
        <v>209</v>
      </c>
      <c r="B4" s="4"/>
      <c r="C4" s="4"/>
      <c r="D4" s="4" t="s">
        <v>210</v>
      </c>
      <c r="E4" s="4"/>
      <c r="F4" s="4"/>
      <c r="G4" s="44" t="s">
        <v>60</v>
      </c>
      <c r="H4" s="4" t="s">
        <v>65</v>
      </c>
      <c r="I4" s="4"/>
      <c r="J4" s="4" t="s">
        <v>167</v>
      </c>
      <c r="K4" s="4" t="s">
        <v>67</v>
      </c>
      <c r="L4" s="4" t="s">
        <v>145</v>
      </c>
      <c r="M4" s="4" t="s">
        <v>211</v>
      </c>
      <c r="N4" s="4" t="s">
        <v>69</v>
      </c>
      <c r="O4" s="4" t="s">
        <v>71</v>
      </c>
      <c r="P4" s="4" t="s">
        <v>72</v>
      </c>
      <c r="Q4" s="4" t="s">
        <v>70</v>
      </c>
      <c r="R4" s="4" t="s">
        <v>212</v>
      </c>
    </row>
    <row r="5" ht="22.75" customHeight="1" spans="1:18">
      <c r="A5" s="4" t="s">
        <v>213</v>
      </c>
      <c r="B5" s="4" t="s">
        <v>85</v>
      </c>
      <c r="C5" s="4" t="s">
        <v>199</v>
      </c>
      <c r="D5" s="4" t="s">
        <v>213</v>
      </c>
      <c r="E5" s="4" t="s">
        <v>85</v>
      </c>
      <c r="F5" s="4" t="s">
        <v>199</v>
      </c>
      <c r="G5" s="44"/>
      <c r="H5" s="44" t="s">
        <v>87</v>
      </c>
      <c r="I5" s="44" t="s">
        <v>151</v>
      </c>
      <c r="J5" s="4"/>
      <c r="K5" s="4"/>
      <c r="L5" s="4"/>
      <c r="M5" s="4"/>
      <c r="N5" s="4"/>
      <c r="O5" s="4"/>
      <c r="P5" s="4"/>
      <c r="Q5" s="4"/>
      <c r="R5" s="4"/>
    </row>
    <row r="6" ht="16.25" customHeight="1" spans="1:18">
      <c r="A6" s="4"/>
      <c r="B6" s="4"/>
      <c r="C6" s="4" t="s">
        <v>64</v>
      </c>
      <c r="D6" s="4"/>
      <c r="E6" s="4"/>
      <c r="F6" s="4"/>
      <c r="G6" s="7">
        <v>1711.96132</v>
      </c>
      <c r="H6" s="7">
        <v>1711.96132</v>
      </c>
      <c r="I6" s="7">
        <v>1711.96132</v>
      </c>
      <c r="J6" s="7"/>
      <c r="K6" s="7"/>
      <c r="L6" s="7"/>
      <c r="M6" s="7"/>
      <c r="N6" s="7"/>
      <c r="O6" s="7"/>
      <c r="P6" s="7"/>
      <c r="Q6" s="7"/>
      <c r="R6" s="7"/>
    </row>
    <row r="7" ht="22.6" customHeight="1" spans="1:18">
      <c r="A7" s="4" t="s">
        <v>74</v>
      </c>
      <c r="B7" s="4"/>
      <c r="C7" s="4" t="s">
        <v>3</v>
      </c>
      <c r="D7" s="4"/>
      <c r="E7" s="4"/>
      <c r="F7" s="4"/>
      <c r="G7" s="7">
        <v>1711.96132</v>
      </c>
      <c r="H7" s="7">
        <v>1711.96132</v>
      </c>
      <c r="I7" s="7">
        <v>1711.96132</v>
      </c>
      <c r="J7" s="7"/>
      <c r="K7" s="7"/>
      <c r="L7" s="7"/>
      <c r="M7" s="7"/>
      <c r="N7" s="7"/>
      <c r="O7" s="7"/>
      <c r="P7" s="7"/>
      <c r="Q7" s="7"/>
      <c r="R7" s="7"/>
    </row>
    <row r="8" ht="41" customHeight="1" spans="1:18">
      <c r="A8" s="45" t="s">
        <v>214</v>
      </c>
      <c r="B8" s="45" t="s">
        <v>101</v>
      </c>
      <c r="C8" s="4" t="s">
        <v>203</v>
      </c>
      <c r="D8" s="4" t="s">
        <v>215</v>
      </c>
      <c r="E8" s="4" t="s">
        <v>101</v>
      </c>
      <c r="F8" s="4" t="s">
        <v>205</v>
      </c>
      <c r="G8" s="7">
        <v>6.5</v>
      </c>
      <c r="H8" s="7">
        <v>6.5</v>
      </c>
      <c r="I8" s="7">
        <v>6.5</v>
      </c>
      <c r="J8" s="7"/>
      <c r="K8" s="7"/>
      <c r="L8" s="7"/>
      <c r="M8" s="7"/>
      <c r="N8" s="7"/>
      <c r="O8" s="7"/>
      <c r="P8" s="7"/>
      <c r="Q8" s="7"/>
      <c r="R8" s="7"/>
    </row>
    <row r="9" ht="41" customHeight="1" spans="1:18">
      <c r="A9" s="45" t="s">
        <v>214</v>
      </c>
      <c r="B9" s="45" t="s">
        <v>107</v>
      </c>
      <c r="C9" s="4" t="s">
        <v>110</v>
      </c>
      <c r="D9" s="4" t="s">
        <v>215</v>
      </c>
      <c r="E9" s="4" t="s">
        <v>107</v>
      </c>
      <c r="F9" s="4" t="s">
        <v>110</v>
      </c>
      <c r="G9" s="7">
        <v>1630.23032</v>
      </c>
      <c r="H9" s="7">
        <v>1630.23032</v>
      </c>
      <c r="I9" s="7">
        <v>1630.23032</v>
      </c>
      <c r="J9" s="7"/>
      <c r="K9" s="7"/>
      <c r="L9" s="7"/>
      <c r="M9" s="7"/>
      <c r="N9" s="7"/>
      <c r="O9" s="7"/>
      <c r="P9" s="7"/>
      <c r="Q9" s="7"/>
      <c r="R9" s="7"/>
    </row>
    <row r="10" spans="1:18">
      <c r="A10" s="45">
        <v>302</v>
      </c>
      <c r="B10" s="45" t="s">
        <v>104</v>
      </c>
      <c r="C10" s="45" t="s">
        <v>216</v>
      </c>
      <c r="D10" s="45">
        <v>502</v>
      </c>
      <c r="E10" s="45" t="s">
        <v>101</v>
      </c>
      <c r="F10" s="45" t="s">
        <v>205</v>
      </c>
      <c r="G10" s="7">
        <v>5</v>
      </c>
      <c r="H10" s="7">
        <v>5</v>
      </c>
      <c r="I10" s="7">
        <v>5</v>
      </c>
      <c r="J10" s="47"/>
      <c r="K10" s="47"/>
      <c r="L10" s="47"/>
      <c r="M10" s="47"/>
      <c r="N10" s="47"/>
      <c r="O10" s="47"/>
      <c r="P10" s="47"/>
      <c r="Q10" s="47"/>
      <c r="R10" s="47"/>
    </row>
    <row r="11" spans="1:18">
      <c r="A11" s="45" t="s">
        <v>214</v>
      </c>
      <c r="B11" s="45" t="s">
        <v>115</v>
      </c>
      <c r="C11" s="45" t="s">
        <v>217</v>
      </c>
      <c r="D11" s="45">
        <v>505</v>
      </c>
      <c r="E11" s="45" t="s">
        <v>104</v>
      </c>
      <c r="F11" s="45" t="s">
        <v>90</v>
      </c>
      <c r="G11" s="7">
        <v>54</v>
      </c>
      <c r="H11" s="7">
        <v>54</v>
      </c>
      <c r="I11" s="7">
        <v>54</v>
      </c>
      <c r="J11" s="48"/>
      <c r="K11" s="48"/>
      <c r="L11" s="48"/>
      <c r="M11" s="48"/>
      <c r="N11" s="48"/>
      <c r="O11" s="48"/>
      <c r="P11" s="48"/>
      <c r="Q11" s="48"/>
      <c r="R11" s="48"/>
    </row>
    <row r="12" spans="1:18">
      <c r="A12" s="45" t="s">
        <v>214</v>
      </c>
      <c r="B12" s="45" t="s">
        <v>218</v>
      </c>
      <c r="C12" s="45" t="s">
        <v>219</v>
      </c>
      <c r="D12" s="45">
        <v>505</v>
      </c>
      <c r="E12" s="45" t="s">
        <v>104</v>
      </c>
      <c r="F12" s="45" t="s">
        <v>90</v>
      </c>
      <c r="G12" s="7">
        <v>16.231</v>
      </c>
      <c r="H12" s="7">
        <v>16.231</v>
      </c>
      <c r="I12" s="7">
        <v>16.231</v>
      </c>
      <c r="J12" s="48"/>
      <c r="K12" s="48"/>
      <c r="L12" s="48"/>
      <c r="M12" s="48"/>
      <c r="N12" s="48"/>
      <c r="O12" s="48"/>
      <c r="P12" s="48"/>
      <c r="Q12" s="48"/>
      <c r="R12" s="48"/>
    </row>
    <row r="13" spans="1:2">
      <c r="A13" s="46"/>
      <c r="B13" s="46"/>
    </row>
  </sheetData>
  <mergeCells count="17">
    <mergeCell ref="A1:R1"/>
    <mergeCell ref="A2:R2"/>
    <mergeCell ref="A3:C3"/>
    <mergeCell ref="D3:Q3"/>
    <mergeCell ref="A4:C4"/>
    <mergeCell ref="D4:F4"/>
    <mergeCell ref="H4:I4"/>
    <mergeCell ref="G4:G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A1" sqref="A1:D1"/>
    </sheetView>
  </sheetViews>
  <sheetFormatPr defaultColWidth="10" defaultRowHeight="14.4" outlineLevelCol="3"/>
  <cols>
    <col min="1" max="1" width="10.25" customWidth="1"/>
    <col min="2" max="3" width="33.3333333333333" customWidth="1"/>
    <col min="4" max="4" width="10.25" customWidth="1"/>
  </cols>
  <sheetData>
    <row r="1" ht="14.3" customHeight="1" spans="1:4">
      <c r="A1" s="1" t="s">
        <v>220</v>
      </c>
      <c r="B1" s="1"/>
      <c r="C1" s="1"/>
      <c r="D1" s="1"/>
    </row>
    <row r="2" ht="28.45" customHeight="1" spans="1:4">
      <c r="A2" s="2" t="s">
        <v>221</v>
      </c>
      <c r="B2" s="2"/>
      <c r="C2" s="2"/>
      <c r="D2" s="2"/>
    </row>
    <row r="3" ht="14.25" customHeight="1" spans="1:4">
      <c r="A3" s="31" t="s">
        <v>222</v>
      </c>
      <c r="B3" s="3" t="s">
        <v>3</v>
      </c>
      <c r="C3" s="3"/>
      <c r="D3" s="43" t="s">
        <v>4</v>
      </c>
    </row>
    <row r="4" ht="14.3" customHeight="1" spans="1:4">
      <c r="A4" s="4" t="s">
        <v>223</v>
      </c>
      <c r="B4" s="4"/>
      <c r="C4" s="4" t="s">
        <v>224</v>
      </c>
      <c r="D4" s="4"/>
    </row>
    <row r="5" ht="14.3" customHeight="1" spans="1:4">
      <c r="A5" s="4" t="s">
        <v>225</v>
      </c>
      <c r="B5" s="4"/>
      <c r="C5" s="7"/>
      <c r="D5" s="7"/>
    </row>
    <row r="6" ht="14.3" customHeight="1" spans="1:4">
      <c r="A6" s="8" t="s">
        <v>226</v>
      </c>
      <c r="B6" s="8"/>
      <c r="C6" s="7"/>
      <c r="D6" s="7"/>
    </row>
    <row r="7" ht="14.3" customHeight="1" spans="1:4">
      <c r="A7" s="8" t="s">
        <v>227</v>
      </c>
      <c r="B7" s="8"/>
      <c r="C7" s="7"/>
      <c r="D7" s="7"/>
    </row>
    <row r="8" ht="14.3" customHeight="1" spans="1:4">
      <c r="A8" s="8" t="s">
        <v>228</v>
      </c>
      <c r="B8" s="8"/>
      <c r="C8" s="7"/>
      <c r="D8" s="7"/>
    </row>
    <row r="9" ht="14.3" customHeight="1" spans="1:4">
      <c r="A9" s="8" t="s">
        <v>229</v>
      </c>
      <c r="B9" s="8"/>
      <c r="C9" s="7"/>
      <c r="D9" s="7"/>
    </row>
    <row r="10" ht="14.3" customHeight="1" spans="1:4">
      <c r="A10" s="8" t="s">
        <v>230</v>
      </c>
      <c r="B10" s="8"/>
      <c r="C10" s="7"/>
      <c r="D10" s="7"/>
    </row>
    <row r="11" ht="72.35" customHeight="1" spans="1:4">
      <c r="A11" s="8" t="s">
        <v>231</v>
      </c>
      <c r="B11" s="8"/>
      <c r="C11" s="8"/>
      <c r="D11" s="8"/>
    </row>
    <row r="12" ht="14.3" customHeight="1" spans="1:1">
      <c r="A12" s="3" t="s">
        <v>94</v>
      </c>
    </row>
  </sheetData>
  <mergeCells count="18">
    <mergeCell ref="A1:D1"/>
    <mergeCell ref="A2:D2"/>
    <mergeCell ref="B3:C3"/>
    <mergeCell ref="A4:B4"/>
    <mergeCell ref="C4:D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A10:B10"/>
    <mergeCell ref="C10:D10"/>
    <mergeCell ref="A11:D11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"/>
  <sheetViews>
    <sheetView workbookViewId="0">
      <selection activeCell="A1" sqref="A1:N1"/>
    </sheetView>
  </sheetViews>
  <sheetFormatPr defaultColWidth="10" defaultRowHeight="14.4" outlineLevelRow="7"/>
  <cols>
    <col min="1" max="3" width="4.10185185185185" customWidth="1"/>
    <col min="4" max="4" width="6.15740740740741" customWidth="1"/>
    <col min="5" max="5" width="20.5185185185185" customWidth="1"/>
    <col min="6" max="13" width="9.76851851851852" customWidth="1"/>
    <col min="14" max="14" width="10.25" customWidth="1"/>
    <col min="15" max="15" width="9.76851851851852" customWidth="1"/>
  </cols>
  <sheetData>
    <row r="1" ht="14.3" customHeight="1" spans="1:14">
      <c r="A1" s="1" t="s">
        <v>232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8.45" customHeight="1" spans="1:14">
      <c r="A2" s="2" t="s">
        <v>233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customHeight="1" spans="1:14">
      <c r="A3" s="43" t="s">
        <v>78</v>
      </c>
      <c r="B3" s="43"/>
      <c r="C3" s="43"/>
      <c r="D3" s="31" t="s">
        <v>3</v>
      </c>
      <c r="E3" s="31"/>
      <c r="F3" s="31"/>
      <c r="G3" s="31"/>
      <c r="H3" s="31"/>
      <c r="I3" s="31"/>
      <c r="J3" s="31"/>
      <c r="K3" s="31"/>
      <c r="L3" s="31"/>
      <c r="M3" s="31"/>
      <c r="N3" s="43" t="s">
        <v>4</v>
      </c>
    </row>
    <row r="4" ht="14.3" customHeight="1" spans="1:14">
      <c r="A4" s="4" t="s">
        <v>79</v>
      </c>
      <c r="B4" s="4"/>
      <c r="C4" s="4"/>
      <c r="D4" s="4" t="s">
        <v>80</v>
      </c>
      <c r="E4" s="4" t="s">
        <v>81</v>
      </c>
      <c r="F4" s="4" t="s">
        <v>60</v>
      </c>
      <c r="G4" s="4" t="s">
        <v>82</v>
      </c>
      <c r="H4" s="4"/>
      <c r="I4" s="4"/>
      <c r="J4" s="4"/>
      <c r="K4" s="4"/>
      <c r="L4" s="4" t="s">
        <v>83</v>
      </c>
      <c r="M4" s="4"/>
      <c r="N4" s="4"/>
    </row>
    <row r="5" ht="33.9" customHeight="1" spans="1:14">
      <c r="A5" s="4" t="s">
        <v>84</v>
      </c>
      <c r="B5" s="4" t="s">
        <v>85</v>
      </c>
      <c r="C5" s="4" t="s">
        <v>86</v>
      </c>
      <c r="D5" s="4"/>
      <c r="E5" s="4"/>
      <c r="F5" s="4"/>
      <c r="G5" s="4" t="s">
        <v>87</v>
      </c>
      <c r="H5" s="4" t="s">
        <v>88</v>
      </c>
      <c r="I5" s="4" t="s">
        <v>89</v>
      </c>
      <c r="J5" s="4" t="s">
        <v>90</v>
      </c>
      <c r="K5" s="4" t="s">
        <v>91</v>
      </c>
      <c r="L5" s="4" t="s">
        <v>87</v>
      </c>
      <c r="M5" s="4" t="s">
        <v>92</v>
      </c>
      <c r="N5" s="4" t="s">
        <v>93</v>
      </c>
    </row>
    <row r="6" ht="14.3" customHeight="1" spans="1:14">
      <c r="A6" s="4" t="s">
        <v>94</v>
      </c>
      <c r="B6" s="4"/>
      <c r="C6" s="4"/>
      <c r="D6" s="4"/>
      <c r="E6" s="4" t="s">
        <v>64</v>
      </c>
      <c r="F6" s="7"/>
      <c r="G6" s="7"/>
      <c r="H6" s="7"/>
      <c r="I6" s="7"/>
      <c r="J6" s="7"/>
      <c r="K6" s="7"/>
      <c r="L6" s="7"/>
      <c r="M6" s="7"/>
      <c r="N6" s="7"/>
    </row>
    <row r="7" ht="14.3" customHeight="1" spans="1:14">
      <c r="A7" s="8"/>
      <c r="B7" s="8"/>
      <c r="C7" s="8"/>
      <c r="D7" s="8"/>
      <c r="E7" s="8"/>
      <c r="F7" s="7"/>
      <c r="G7" s="7"/>
      <c r="H7" s="7"/>
      <c r="I7" s="7"/>
      <c r="J7" s="7"/>
      <c r="K7" s="7"/>
      <c r="L7" s="7"/>
      <c r="M7" s="7"/>
      <c r="N7" s="7"/>
    </row>
    <row r="8" ht="14.3" customHeight="1" spans="1:14">
      <c r="A8" s="8"/>
      <c r="B8" s="8"/>
      <c r="C8" s="8"/>
      <c r="D8" s="8"/>
      <c r="E8" s="8"/>
      <c r="F8" s="7"/>
      <c r="G8" s="7"/>
      <c r="H8" s="7"/>
      <c r="I8" s="7"/>
      <c r="J8" s="7"/>
      <c r="K8" s="7"/>
      <c r="L8" s="7"/>
      <c r="M8" s="7"/>
      <c r="N8" s="7"/>
    </row>
  </sheetData>
  <mergeCells count="10">
    <mergeCell ref="A1:N1"/>
    <mergeCell ref="A2:N2"/>
    <mergeCell ref="A3:C3"/>
    <mergeCell ref="D3:M3"/>
    <mergeCell ref="A4:C4"/>
    <mergeCell ref="G4:K4"/>
    <mergeCell ref="L4:N4"/>
    <mergeCell ref="D4:D5"/>
    <mergeCell ref="E4:E5"/>
    <mergeCell ref="F4:F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2022年部门收支预算表</vt:lpstr>
      <vt:lpstr>2022年部门收入预算表</vt:lpstr>
      <vt:lpstr>3_部门支出总体情况表</vt:lpstr>
      <vt:lpstr>4_财政拨款收支总体情况表</vt:lpstr>
      <vt:lpstr>5_一般公共预算支出情况表</vt:lpstr>
      <vt:lpstr>6_一般公共预算基本支出表</vt:lpstr>
      <vt:lpstr>7_支出预算经济分类汇总表</vt:lpstr>
      <vt:lpstr>8_一般公共预算“三公”经费支出情况表</vt:lpstr>
      <vt:lpstr>9_政府性基金支出情况表</vt:lpstr>
      <vt:lpstr>10_国有资本经营预算表</vt:lpstr>
      <vt:lpstr>11_本级部门（单位）整体绩效目标表</vt:lpstr>
      <vt:lpstr>12_本级部门预算项目绩效目标汇总表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</cp:lastModifiedBy>
  <dcterms:created xsi:type="dcterms:W3CDTF">2022-08-18T08:25:00Z</dcterms:created>
  <dcterms:modified xsi:type="dcterms:W3CDTF">2024-10-18T08:30:01Z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6D7CF8C3E84B4CBFAEB2630B7C3C0CEF_13</vt:lpwstr>
  </property>
</Properties>
</file>